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DU PREČNA 2015.2016.2017,2018,2019,2020,2021,2022,2023\DU PREČNA 2026 - DOKUMENTI\SEKCIJE DU PREČNA\ŠIU PZDU 2025\50 ŠIU STRELJANJE MOŠKI ŽENSKE V TREBNJEM\"/>
    </mc:Choice>
  </mc:AlternateContent>
  <xr:revisionPtr revIDLastSave="0" documentId="8_{5DDACA24-F244-48EA-AEBB-AB46D198C46E}" xr6:coauthVersionLast="47" xr6:coauthVersionMax="47" xr10:uidLastSave="{00000000-0000-0000-0000-000000000000}"/>
  <bookViews>
    <workbookView xWindow="1515" yWindow="1515" windowWidth="21600" windowHeight="11295" activeTab="1" xr2:uid="{00000000-000D-0000-FFFF-FFFF00000000}"/>
  </bookViews>
  <sheets>
    <sheet name=" Ženske zapisnilk" sheetId="1" r:id="rId1"/>
    <sheet name=" Ženske pos. + ekipno" sheetId="2" r:id="rId2"/>
    <sheet name="Moški zapisnik" sheetId="3" r:id="rId3"/>
    <sheet name="Moški posamezno + ekipno" sheetId="5" r:id="rId4"/>
  </sheets>
  <definedNames>
    <definedName name="_xlnm.Print_Area" localSheetId="3">'Moški posamezno + ekipno'!$A$96:$H$119</definedName>
    <definedName name="_xlnm.Print_Area" localSheetId="2">'Moški zapisnik'!$A$1:$I$91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5" l="1"/>
  <c r="F68" i="5"/>
  <c r="F49" i="5"/>
  <c r="F36" i="5"/>
  <c r="F17" i="3" l="1"/>
  <c r="F16" i="3"/>
  <c r="F14" i="3"/>
  <c r="F15" i="3"/>
  <c r="F31" i="3"/>
  <c r="F32" i="3"/>
  <c r="F29" i="3"/>
  <c r="F30" i="3"/>
  <c r="F24" i="3"/>
  <c r="F27" i="3"/>
  <c r="F26" i="3"/>
  <c r="F25" i="3"/>
  <c r="F37" i="3"/>
  <c r="F36" i="3"/>
  <c r="F35" i="3"/>
  <c r="F34" i="3"/>
  <c r="F42" i="3"/>
  <c r="F41" i="3"/>
  <c r="F40" i="3"/>
  <c r="F39" i="3"/>
  <c r="F50" i="3"/>
  <c r="F52" i="3"/>
  <c r="F51" i="3"/>
  <c r="F49" i="3"/>
  <c r="F47" i="3"/>
  <c r="F46" i="3"/>
  <c r="F45" i="3"/>
  <c r="F44" i="3"/>
  <c r="F55" i="3"/>
  <c r="F57" i="3"/>
  <c r="F54" i="3"/>
  <c r="F56" i="3"/>
  <c r="F22" i="3"/>
  <c r="F21" i="3"/>
  <c r="F19" i="3"/>
  <c r="F20" i="3"/>
  <c r="F64" i="3"/>
  <c r="F66" i="3"/>
  <c r="F65" i="3"/>
  <c r="F67" i="3"/>
  <c r="F59" i="3"/>
  <c r="F61" i="3"/>
  <c r="F62" i="3"/>
  <c r="F60" i="3"/>
  <c r="F80" i="3"/>
  <c r="F79" i="3"/>
  <c r="F81" i="3"/>
  <c r="F82" i="3"/>
  <c r="F72" i="3"/>
  <c r="F71" i="3"/>
  <c r="F70" i="3"/>
  <c r="F69" i="3"/>
  <c r="F76" i="3"/>
  <c r="F75" i="3"/>
  <c r="F77" i="3"/>
  <c r="F74" i="3"/>
  <c r="F11" i="3"/>
  <c r="F10" i="3"/>
  <c r="F12" i="3"/>
  <c r="F9" i="3"/>
  <c r="F19" i="1"/>
  <c r="F39" i="1"/>
  <c r="F41" i="1"/>
  <c r="F40" i="1"/>
  <c r="F17" i="1"/>
  <c r="F12" i="1"/>
  <c r="F11" i="1"/>
  <c r="F10" i="1"/>
  <c r="F9" i="1"/>
  <c r="F16" i="1"/>
  <c r="F14" i="1"/>
  <c r="F15" i="1"/>
  <c r="F22" i="1"/>
  <c r="F20" i="1"/>
  <c r="F21" i="1"/>
  <c r="F25" i="1"/>
  <c r="F24" i="1"/>
  <c r="F26" i="1"/>
  <c r="F31" i="1"/>
  <c r="F29" i="1"/>
  <c r="F30" i="1"/>
  <c r="F35" i="1"/>
  <c r="F36" i="1"/>
  <c r="F34" i="1"/>
  <c r="F25" i="2" l="1"/>
  <c r="F19" i="2"/>
  <c r="F24" i="2"/>
  <c r="F23" i="2"/>
  <c r="F18" i="2"/>
  <c r="F26" i="2"/>
  <c r="F17" i="2"/>
  <c r="F21" i="2"/>
  <c r="F12" i="2"/>
  <c r="F22" i="2"/>
  <c r="F10" i="2"/>
  <c r="F11" i="2"/>
  <c r="F13" i="2"/>
  <c r="F15" i="2"/>
  <c r="F30" i="2"/>
  <c r="F32" i="2"/>
  <c r="F27" i="2"/>
  <c r="F28" i="2"/>
  <c r="F29" i="2"/>
  <c r="F16" i="2"/>
  <c r="F14" i="2"/>
  <c r="F31" i="2"/>
  <c r="F20" i="2"/>
  <c r="G39" i="1"/>
  <c r="F52" i="5"/>
  <c r="F21" i="5"/>
  <c r="F14" i="5"/>
  <c r="F12" i="5"/>
  <c r="F59" i="5"/>
  <c r="F56" i="5"/>
  <c r="F38" i="5"/>
  <c r="F32" i="5"/>
  <c r="F34" i="5"/>
  <c r="F62" i="5"/>
  <c r="F43" i="5"/>
  <c r="F61" i="5"/>
  <c r="F64" i="5"/>
  <c r="F11" i="5"/>
  <c r="F58" i="5"/>
  <c r="F13" i="5"/>
  <c r="F45" i="5"/>
  <c r="F35" i="5"/>
  <c r="F63" i="5"/>
  <c r="F54" i="5"/>
  <c r="F31" i="5"/>
  <c r="F50" i="5"/>
  <c r="F29" i="5"/>
  <c r="F57" i="5"/>
  <c r="F66" i="5"/>
  <c r="F65" i="5"/>
  <c r="F22" i="5"/>
  <c r="F67" i="5"/>
  <c r="F17" i="5"/>
  <c r="F19" i="5"/>
  <c r="F51" i="5"/>
  <c r="F53" i="5"/>
  <c r="F28" i="5"/>
  <c r="F40" i="5"/>
  <c r="F24" i="5"/>
  <c r="F48" i="5"/>
  <c r="F55" i="5"/>
  <c r="F18" i="5"/>
  <c r="F15" i="5"/>
  <c r="F27" i="5"/>
  <c r="F69" i="5"/>
  <c r="F33" i="5"/>
  <c r="F37" i="5"/>
  <c r="F46" i="5"/>
  <c r="F42" i="5"/>
  <c r="F41" i="5"/>
  <c r="F23" i="5"/>
  <c r="F30" i="5"/>
  <c r="F70" i="5"/>
  <c r="F47" i="5"/>
  <c r="F44" i="5"/>
  <c r="F25" i="5"/>
  <c r="F26" i="5"/>
  <c r="F60" i="5"/>
  <c r="F10" i="5"/>
  <c r="F71" i="5"/>
  <c r="F20" i="5"/>
  <c r="F16" i="5"/>
  <c r="G9" i="1" l="1"/>
  <c r="G19" i="3" l="1"/>
  <c r="G79" i="3"/>
  <c r="G54" i="3"/>
  <c r="G29" i="3"/>
  <c r="G59" i="3"/>
  <c r="G14" i="3"/>
  <c r="G64" i="3"/>
  <c r="G69" i="3"/>
  <c r="G34" i="1" l="1"/>
  <c r="G24" i="3" l="1"/>
  <c r="G39" i="3"/>
  <c r="G9" i="3"/>
  <c r="G34" i="3"/>
  <c r="G44" i="3"/>
  <c r="G49" i="3"/>
  <c r="G74" i="3"/>
  <c r="H44" i="3" l="1"/>
  <c r="H74" i="3"/>
  <c r="H24" i="3"/>
  <c r="H54" i="3"/>
  <c r="H9" i="3"/>
  <c r="H19" i="3"/>
  <c r="H69" i="3"/>
  <c r="H49" i="3"/>
  <c r="H59" i="3"/>
  <c r="H14" i="3"/>
  <c r="H79" i="3"/>
  <c r="H39" i="3"/>
  <c r="H64" i="3"/>
  <c r="H29" i="3"/>
  <c r="G14" i="1"/>
  <c r="G19" i="1" l="1"/>
  <c r="G24" i="1" l="1"/>
  <c r="G29" i="1"/>
  <c r="H29" i="1" l="1"/>
  <c r="H39" i="1"/>
  <c r="H9" i="1"/>
  <c r="H19" i="1"/>
  <c r="H24" i="1"/>
  <c r="H14" i="1"/>
</calcChain>
</file>

<file path=xl/sharedStrings.xml><?xml version="1.0" encoding="utf-8"?>
<sst xmlns="http://schemas.openxmlformats.org/spreadsheetml/2006/main" count="437" uniqueCount="125">
  <si>
    <t>Zp.št.</t>
  </si>
  <si>
    <t>l.ser</t>
  </si>
  <si>
    <t>ll.ser</t>
  </si>
  <si>
    <t>Skupno</t>
  </si>
  <si>
    <t>Ekipno</t>
  </si>
  <si>
    <t>Mesto</t>
  </si>
  <si>
    <t>Ekipa</t>
  </si>
  <si>
    <t>Primek Ime</t>
  </si>
  <si>
    <t>DU Kočevje</t>
  </si>
  <si>
    <t>DU Mali Slatnik</t>
  </si>
  <si>
    <t>DU Trebnje</t>
  </si>
  <si>
    <t>DU Mirna</t>
  </si>
  <si>
    <t>DU Novo mesto</t>
  </si>
  <si>
    <t>DU Suhor</t>
  </si>
  <si>
    <t xml:space="preserve">Sodniki: </t>
  </si>
  <si>
    <t>Dolenjske in Bele krajine</t>
  </si>
  <si>
    <t>DU Šmarjeta</t>
  </si>
  <si>
    <t>DU Otočec</t>
  </si>
  <si>
    <t>DU Šentrupert</t>
  </si>
  <si>
    <t>DU Škocjan</t>
  </si>
  <si>
    <t>DU Semič</t>
  </si>
  <si>
    <t>DU Vel Gaber</t>
  </si>
  <si>
    <t xml:space="preserve">DU Kočevje </t>
  </si>
  <si>
    <t>DU Prečna</t>
  </si>
  <si>
    <t>DU Uršna Sela</t>
  </si>
  <si>
    <t>48. športne igre Pokrajinske zveze društev upokojencev</t>
  </si>
  <si>
    <t>x10</t>
  </si>
  <si>
    <t>DU Trimo</t>
  </si>
  <si>
    <t>Erpe Janez</t>
  </si>
  <si>
    <t>Rus Milan</t>
  </si>
  <si>
    <t>Krese Žare</t>
  </si>
  <si>
    <t>Aš Štefka</t>
  </si>
  <si>
    <t>Kravcar Danica</t>
  </si>
  <si>
    <t>Fabian Lidija</t>
  </si>
  <si>
    <t>Čošič Darja</t>
  </si>
  <si>
    <t>Gazvoda Antonija</t>
  </si>
  <si>
    <t>Celič Drago</t>
  </si>
  <si>
    <t>Umek Drago</t>
  </si>
  <si>
    <t>Turk Igor</t>
  </si>
  <si>
    <t>Žurga Anica</t>
  </si>
  <si>
    <t>Cugelj Mira</t>
  </si>
  <si>
    <t>Kužnik Silva</t>
  </si>
  <si>
    <t>Cugelj Franc</t>
  </si>
  <si>
    <t>Ostanek Bojan</t>
  </si>
  <si>
    <t>Žurga Janez</t>
  </si>
  <si>
    <t>Progar Franc</t>
  </si>
  <si>
    <t>Vidmar Rudi</t>
  </si>
  <si>
    <t>Sikošek Drago</t>
  </si>
  <si>
    <t>Papež Alenka</t>
  </si>
  <si>
    <t>Rešetič Danica</t>
  </si>
  <si>
    <t>Iskra Milena</t>
  </si>
  <si>
    <t>Kranjc G. Zdenka</t>
  </si>
  <si>
    <t>Oven Zdenka</t>
  </si>
  <si>
    <t>Zalar Marija</t>
  </si>
  <si>
    <t>Kep Stanka</t>
  </si>
  <si>
    <t>Križman Vesna</t>
  </si>
  <si>
    <t>Koračin Sašo</t>
  </si>
  <si>
    <t>Šuštar Franci</t>
  </si>
  <si>
    <t>Kovačevič Ivan</t>
  </si>
  <si>
    <t>Mihelič Janez</t>
  </si>
  <si>
    <t>Gorenc Anton</t>
  </si>
  <si>
    <t>Zupan Rafko</t>
  </si>
  <si>
    <t>Kašnik Zvone</t>
  </si>
  <si>
    <t>Dernulc Zmago</t>
  </si>
  <si>
    <t>Jevšek Ivan</t>
  </si>
  <si>
    <t>Bizjak Jurij</t>
  </si>
  <si>
    <t>Konda Anton</t>
  </si>
  <si>
    <t>Gomboc Adam</t>
  </si>
  <si>
    <t>Ivanetič Jože</t>
  </si>
  <si>
    <t>Pavlovič Milojko</t>
  </si>
  <si>
    <t>Stonič Tomislav</t>
  </si>
  <si>
    <t>Fortuna Tone</t>
  </si>
  <si>
    <t>Radešček Anton</t>
  </si>
  <si>
    <t>Barborič Jože</t>
  </si>
  <si>
    <t>Vidrih Miha</t>
  </si>
  <si>
    <t>Krese Branko</t>
  </si>
  <si>
    <t>Češnik Janez</t>
  </si>
  <si>
    <t>Hazdovec Ivo</t>
  </si>
  <si>
    <t>Jakopin Dušan</t>
  </si>
  <si>
    <t>Petrič Helena</t>
  </si>
  <si>
    <t>Vitez Milojka</t>
  </si>
  <si>
    <t>Kolar Martin</t>
  </si>
  <si>
    <t>Anbrožič Tone</t>
  </si>
  <si>
    <t>Uhernik Zvone</t>
  </si>
  <si>
    <t>Žitnik Stane</t>
  </si>
  <si>
    <t>Ilar Marjan</t>
  </si>
  <si>
    <t>Lekše Janez</t>
  </si>
  <si>
    <t>Koračin Boštjan</t>
  </si>
  <si>
    <t>Verbič Jože</t>
  </si>
  <si>
    <t>Trebnje,06.05.2025</t>
  </si>
  <si>
    <t>Novo mesto 2025</t>
  </si>
  <si>
    <t>Dolenšek Stanka</t>
  </si>
  <si>
    <t>50. športne igre Pokrajinske zveze društev upokojencev</t>
  </si>
  <si>
    <t>Trebnje 2026</t>
  </si>
  <si>
    <t>Trebnje, 22.05.2026</t>
  </si>
  <si>
    <t>Dajčman Vida</t>
  </si>
  <si>
    <t>Pašič Nada</t>
  </si>
  <si>
    <t>Kočevar Jelka</t>
  </si>
  <si>
    <t>Smolič Tomaž</t>
  </si>
  <si>
    <t>Per Vide</t>
  </si>
  <si>
    <t>Zupančič Bogdan</t>
  </si>
  <si>
    <t>Žibert Janez</t>
  </si>
  <si>
    <t>Škrinjar Janez</t>
  </si>
  <si>
    <t>Beljan Franci</t>
  </si>
  <si>
    <t>Marinčič Igor</t>
  </si>
  <si>
    <t>Žagar Brane</t>
  </si>
  <si>
    <t>Cencel Danilo</t>
  </si>
  <si>
    <t>Žefran Vojko</t>
  </si>
  <si>
    <t>Štangelj Jože</t>
  </si>
  <si>
    <t>Županc Peter</t>
  </si>
  <si>
    <t>Longar Leopold</t>
  </si>
  <si>
    <t>Fekonja Metod</t>
  </si>
  <si>
    <t>Klemenčič Franc</t>
  </si>
  <si>
    <t>Posamezna razvrstitev-ŽENSKE</t>
  </si>
  <si>
    <t>Posamezna razvrstitev- MOŠKI</t>
  </si>
  <si>
    <t>Ekipno- ŽENSKE</t>
  </si>
  <si>
    <t>ŽENSKE - EKIPNO</t>
  </si>
  <si>
    <t>MOŠKI-  EKIPNO</t>
  </si>
  <si>
    <t>Ekipno- MOŠKI</t>
  </si>
  <si>
    <t>Ribič Jože, DS, P0027</t>
  </si>
  <si>
    <t>Cugelj Franc, DS, P0063</t>
  </si>
  <si>
    <t>Progar Franc, DS, P0064</t>
  </si>
  <si>
    <t>Šterk Franc</t>
  </si>
  <si>
    <t>Huč Miro</t>
  </si>
  <si>
    <t>2.ser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</si>
</sst>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0" fillId="0" borderId="1" xfId="0" applyBorder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0" fontId="8" fillId="0" borderId="3" xfId="0" applyFont="1" applyBorder="1" applyAlignment="1">
      <alignment horizontal="center" vertical="center"/>
    </xf>
    <xf numFmtId="0" fontId="10" fillId="0" borderId="4" xfId="0" applyFont="1" applyBorder="1"/>
    <xf numFmtId="0" fontId="8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2" fillId="0" borderId="1" xfId="0" applyFont="1" applyBorder="1"/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3" fillId="0" borderId="0" xfId="0" applyFont="1"/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2" fillId="0" borderId="0" xfId="0" applyFont="1"/>
    <xf numFmtId="0" fontId="8" fillId="2" borderId="1" xfId="0" applyFont="1" applyFill="1" applyBorder="1"/>
    <xf numFmtId="0" fontId="6" fillId="0" borderId="1" xfId="0" applyFont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4" borderId="1" xfId="0" applyFont="1" applyFill="1" applyBorder="1"/>
    <xf numFmtId="0" fontId="10" fillId="4" borderId="1" xfId="0" applyFont="1" applyFill="1" applyBorder="1"/>
    <xf numFmtId="0" fontId="12" fillId="3" borderId="1" xfId="0" applyFont="1" applyFill="1" applyBorder="1"/>
    <xf numFmtId="0" fontId="10" fillId="3" borderId="1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6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/>
    <xf numFmtId="0" fontId="3" fillId="3" borderId="1" xfId="0" applyFont="1" applyFill="1" applyBorder="1"/>
    <xf numFmtId="0" fontId="5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4" fillId="0" borderId="1" xfId="0" applyFont="1" applyBorder="1"/>
    <xf numFmtId="0" fontId="15" fillId="0" borderId="1" xfId="0" applyFont="1" applyBorder="1"/>
    <xf numFmtId="0" fontId="16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7"/>
  <sheetViews>
    <sheetView zoomScale="102" workbookViewId="0">
      <selection activeCell="N39" sqref="N39"/>
    </sheetView>
  </sheetViews>
  <sheetFormatPr defaultRowHeight="15" x14ac:dyDescent="0.25"/>
  <cols>
    <col min="1" max="1" width="7.5703125" style="5" customWidth="1"/>
    <col min="2" max="2" width="17.7109375" customWidth="1"/>
    <col min="3" max="3" width="18" customWidth="1"/>
    <col min="4" max="5" width="5.7109375" customWidth="1"/>
    <col min="6" max="6" width="8" customWidth="1"/>
    <col min="7" max="7" width="7.7109375" bestFit="1" customWidth="1"/>
    <col min="8" max="8" width="7.140625" style="1" bestFit="1" customWidth="1"/>
    <col min="9" max="9" width="6.5703125" style="1" customWidth="1"/>
  </cols>
  <sheetData>
    <row r="1" spans="1:18" ht="15.75" x14ac:dyDescent="0.25">
      <c r="A1" s="67" t="s">
        <v>92</v>
      </c>
      <c r="B1" s="67"/>
      <c r="C1" s="67"/>
      <c r="D1" s="67"/>
      <c r="E1" s="67"/>
      <c r="F1" s="67"/>
      <c r="G1" s="67"/>
      <c r="H1" s="67"/>
    </row>
    <row r="2" spans="1:18" ht="15.75" x14ac:dyDescent="0.25">
      <c r="A2" s="67" t="s">
        <v>15</v>
      </c>
      <c r="B2" s="67"/>
      <c r="C2" s="67"/>
      <c r="D2" s="67"/>
      <c r="E2" s="67"/>
      <c r="F2" s="67"/>
      <c r="G2" s="67"/>
      <c r="H2" s="67"/>
    </row>
    <row r="3" spans="1:18" ht="15.75" x14ac:dyDescent="0.25">
      <c r="A3" s="67" t="s">
        <v>93</v>
      </c>
      <c r="B3" s="67"/>
      <c r="C3" s="67"/>
      <c r="D3" s="67"/>
      <c r="E3" s="67"/>
      <c r="F3" s="67"/>
      <c r="G3" s="67"/>
      <c r="H3" s="67"/>
    </row>
    <row r="4" spans="1:18" ht="15.75" x14ac:dyDescent="0.25">
      <c r="A4" s="4"/>
      <c r="B4" s="4"/>
      <c r="C4" s="4"/>
      <c r="D4" s="4"/>
      <c r="E4" s="4"/>
      <c r="F4" s="4"/>
      <c r="G4" s="4"/>
      <c r="H4" s="4"/>
    </row>
    <row r="5" spans="1:18" ht="15.75" x14ac:dyDescent="0.25">
      <c r="A5" s="4"/>
      <c r="B5" s="4"/>
      <c r="C5" s="4"/>
      <c r="D5" s="4"/>
      <c r="E5" s="4"/>
      <c r="F5" s="4"/>
      <c r="G5" s="4"/>
      <c r="H5" s="4"/>
    </row>
    <row r="6" spans="1:18" x14ac:dyDescent="0.25">
      <c r="A6" s="18"/>
      <c r="B6" s="17" t="s">
        <v>116</v>
      </c>
      <c r="C6" s="15"/>
      <c r="D6" s="15"/>
      <c r="E6" s="15"/>
      <c r="F6" s="15"/>
      <c r="G6" s="15"/>
      <c r="H6" s="22"/>
    </row>
    <row r="7" spans="1:18" x14ac:dyDescent="0.25">
      <c r="A7" s="23" t="s">
        <v>0</v>
      </c>
      <c r="B7" s="24" t="s">
        <v>7</v>
      </c>
      <c r="C7" s="24" t="s">
        <v>6</v>
      </c>
      <c r="D7" s="24" t="s">
        <v>1</v>
      </c>
      <c r="E7" s="24" t="s">
        <v>2</v>
      </c>
      <c r="F7" s="24" t="s">
        <v>3</v>
      </c>
      <c r="G7" s="24" t="s">
        <v>4</v>
      </c>
      <c r="H7" s="25" t="s">
        <v>5</v>
      </c>
      <c r="I7" s="53" t="s">
        <v>26</v>
      </c>
    </row>
    <row r="8" spans="1:18" x14ac:dyDescent="0.25">
      <c r="A8" s="26"/>
      <c r="B8" s="27"/>
      <c r="C8" s="27"/>
      <c r="D8" s="27"/>
      <c r="E8" s="27"/>
      <c r="F8" s="27"/>
      <c r="G8" s="27"/>
      <c r="H8" s="28"/>
      <c r="I8" s="54"/>
    </row>
    <row r="9" spans="1:18" x14ac:dyDescent="0.25">
      <c r="A9" s="20">
        <v>1</v>
      </c>
      <c r="B9" s="21" t="s">
        <v>39</v>
      </c>
      <c r="C9" s="21" t="s">
        <v>10</v>
      </c>
      <c r="D9" s="21">
        <v>83</v>
      </c>
      <c r="E9" s="21">
        <v>86</v>
      </c>
      <c r="F9" s="21">
        <f>D9+E9</f>
        <v>169</v>
      </c>
      <c r="G9" s="64">
        <f>SUM(F9:F11)</f>
        <v>485</v>
      </c>
      <c r="H9" s="64">
        <f>RANK(G9,G9:G54)</f>
        <v>1</v>
      </c>
      <c r="I9" s="36"/>
    </row>
    <row r="10" spans="1:18" x14ac:dyDescent="0.25">
      <c r="A10" s="20">
        <v>2</v>
      </c>
      <c r="B10" s="21" t="s">
        <v>40</v>
      </c>
      <c r="C10" s="21" t="s">
        <v>10</v>
      </c>
      <c r="D10" s="21">
        <v>78</v>
      </c>
      <c r="E10" s="21">
        <v>84</v>
      </c>
      <c r="F10" s="21">
        <f t="shared" ref="F10:F11" si="0">D10+E10</f>
        <v>162</v>
      </c>
      <c r="G10" s="65"/>
      <c r="H10" s="65"/>
      <c r="I10" s="36">
        <v>2</v>
      </c>
    </row>
    <row r="11" spans="1:18" x14ac:dyDescent="0.25">
      <c r="A11" s="20">
        <v>3</v>
      </c>
      <c r="B11" s="21" t="s">
        <v>41</v>
      </c>
      <c r="C11" s="21" t="s">
        <v>10</v>
      </c>
      <c r="D11" s="21">
        <v>78</v>
      </c>
      <c r="E11" s="21">
        <v>76</v>
      </c>
      <c r="F11" s="21">
        <f t="shared" si="0"/>
        <v>154</v>
      </c>
      <c r="G11" s="66"/>
      <c r="H11" s="66"/>
      <c r="I11" s="1">
        <v>1</v>
      </c>
    </row>
    <row r="12" spans="1:18" x14ac:dyDescent="0.25">
      <c r="A12" s="44">
        <v>4</v>
      </c>
      <c r="B12" s="45" t="s">
        <v>91</v>
      </c>
      <c r="C12" s="45" t="s">
        <v>10</v>
      </c>
      <c r="D12" s="45">
        <v>78</v>
      </c>
      <c r="E12" s="45">
        <v>74</v>
      </c>
      <c r="F12" s="45">
        <f>D12+E12</f>
        <v>152</v>
      </c>
      <c r="G12" s="56"/>
      <c r="H12" s="11"/>
      <c r="I12" s="36">
        <v>2</v>
      </c>
    </row>
    <row r="13" spans="1:18" x14ac:dyDescent="0.25">
      <c r="G13" s="12"/>
      <c r="H13" s="57"/>
      <c r="J13" s="18"/>
      <c r="K13" s="15"/>
      <c r="L13" s="15"/>
      <c r="M13" s="15"/>
      <c r="N13" s="15"/>
      <c r="O13" s="15"/>
      <c r="P13" s="15"/>
      <c r="Q13" s="22"/>
      <c r="R13" s="16"/>
    </row>
    <row r="14" spans="1:18" x14ac:dyDescent="0.25">
      <c r="A14" s="20">
        <v>1</v>
      </c>
      <c r="B14" s="21" t="s">
        <v>31</v>
      </c>
      <c r="C14" s="21" t="s">
        <v>12</v>
      </c>
      <c r="D14" s="21">
        <v>77</v>
      </c>
      <c r="E14" s="21">
        <v>81</v>
      </c>
      <c r="F14" s="21">
        <f>D14+E14</f>
        <v>158</v>
      </c>
      <c r="G14" s="64">
        <f>SUM(F14:F16)</f>
        <v>436</v>
      </c>
      <c r="H14" s="64">
        <f>RANK(G14,G9:G54)</f>
        <v>2</v>
      </c>
      <c r="I14" s="36">
        <v>1</v>
      </c>
    </row>
    <row r="15" spans="1:18" x14ac:dyDescent="0.25">
      <c r="A15" s="20">
        <v>2</v>
      </c>
      <c r="B15" s="21" t="s">
        <v>32</v>
      </c>
      <c r="C15" s="21" t="s">
        <v>12</v>
      </c>
      <c r="D15" s="21">
        <v>69</v>
      </c>
      <c r="E15" s="21">
        <v>71</v>
      </c>
      <c r="F15" s="21">
        <f>D15+E15</f>
        <v>140</v>
      </c>
      <c r="G15" s="65"/>
      <c r="H15" s="65"/>
    </row>
    <row r="16" spans="1:18" x14ac:dyDescent="0.25">
      <c r="A16" s="20">
        <v>3</v>
      </c>
      <c r="B16" s="21" t="s">
        <v>33</v>
      </c>
      <c r="C16" s="21" t="s">
        <v>12</v>
      </c>
      <c r="D16" s="21">
        <v>66</v>
      </c>
      <c r="E16" s="21">
        <v>72</v>
      </c>
      <c r="F16" s="21">
        <f>D16+E16</f>
        <v>138</v>
      </c>
      <c r="G16" s="66"/>
      <c r="H16" s="66"/>
      <c r="I16" s="36">
        <v>1</v>
      </c>
    </row>
    <row r="17" spans="1:18" x14ac:dyDescent="0.25">
      <c r="A17" s="20">
        <v>4</v>
      </c>
      <c r="B17" s="21"/>
      <c r="C17" s="21" t="s">
        <v>12</v>
      </c>
      <c r="D17" s="21"/>
      <c r="E17" s="21"/>
      <c r="F17" s="21">
        <f t="shared" ref="F17" si="1">D17+E17</f>
        <v>0</v>
      </c>
      <c r="G17" s="58"/>
      <c r="H17" s="11"/>
      <c r="I17" s="36"/>
    </row>
    <row r="18" spans="1:18" x14ac:dyDescent="0.25">
      <c r="G18" s="12"/>
      <c r="H18" s="57"/>
      <c r="J18" s="18"/>
      <c r="K18" s="15"/>
      <c r="L18" s="15"/>
      <c r="M18" s="15"/>
      <c r="N18" s="15"/>
      <c r="O18" s="15"/>
      <c r="P18" s="15"/>
      <c r="Q18" s="22"/>
      <c r="R18" s="16"/>
    </row>
    <row r="19" spans="1:18" x14ac:dyDescent="0.25">
      <c r="A19" s="20">
        <v>1</v>
      </c>
      <c r="B19" s="21" t="s">
        <v>34</v>
      </c>
      <c r="C19" s="21" t="s">
        <v>9</v>
      </c>
      <c r="D19" s="21">
        <v>76</v>
      </c>
      <c r="E19" s="21">
        <v>71</v>
      </c>
      <c r="F19" s="21">
        <f>D19+E19</f>
        <v>147</v>
      </c>
      <c r="G19" s="64">
        <f>SUM(F19:F21)</f>
        <v>426</v>
      </c>
      <c r="H19" s="64">
        <f>RANK(G19,G9:G54)</f>
        <v>3</v>
      </c>
      <c r="I19" s="36">
        <v>2</v>
      </c>
    </row>
    <row r="20" spans="1:18" x14ac:dyDescent="0.25">
      <c r="A20" s="20">
        <v>2</v>
      </c>
      <c r="B20" s="21" t="s">
        <v>48</v>
      </c>
      <c r="C20" s="21" t="s">
        <v>9</v>
      </c>
      <c r="D20" s="21">
        <v>70</v>
      </c>
      <c r="E20" s="21">
        <v>72</v>
      </c>
      <c r="F20" s="21">
        <f>D20+E20</f>
        <v>142</v>
      </c>
      <c r="G20" s="65"/>
      <c r="H20" s="65"/>
      <c r="I20" s="36">
        <v>2</v>
      </c>
    </row>
    <row r="21" spans="1:18" x14ac:dyDescent="0.25">
      <c r="A21" s="20">
        <v>3</v>
      </c>
      <c r="B21" s="15" t="s">
        <v>35</v>
      </c>
      <c r="C21" s="21" t="s">
        <v>9</v>
      </c>
      <c r="D21" s="21">
        <v>68</v>
      </c>
      <c r="E21" s="21">
        <v>69</v>
      </c>
      <c r="F21" s="21">
        <f>D21+E21</f>
        <v>137</v>
      </c>
      <c r="G21" s="66"/>
      <c r="H21" s="66"/>
      <c r="I21" s="36">
        <v>2</v>
      </c>
    </row>
    <row r="22" spans="1:18" x14ac:dyDescent="0.25">
      <c r="A22" s="44">
        <v>4</v>
      </c>
      <c r="B22" s="45" t="s">
        <v>41</v>
      </c>
      <c r="C22" s="45" t="s">
        <v>9</v>
      </c>
      <c r="D22" s="45">
        <v>49</v>
      </c>
      <c r="E22" s="45">
        <v>58</v>
      </c>
      <c r="F22" s="45">
        <f>D22+E22</f>
        <v>107</v>
      </c>
      <c r="G22" s="56"/>
      <c r="H22" s="11"/>
      <c r="I22" s="36">
        <v>1</v>
      </c>
    </row>
    <row r="23" spans="1:18" x14ac:dyDescent="0.25">
      <c r="A23" s="18"/>
      <c r="B23" s="15"/>
      <c r="C23" s="15"/>
      <c r="D23" s="15"/>
      <c r="E23" s="15"/>
      <c r="F23" s="15"/>
      <c r="G23" s="55"/>
      <c r="H23" s="11"/>
      <c r="I23" s="36"/>
    </row>
    <row r="24" spans="1:18" x14ac:dyDescent="0.25">
      <c r="A24" s="20">
        <v>1</v>
      </c>
      <c r="B24" s="32" t="s">
        <v>51</v>
      </c>
      <c r="C24" s="21" t="s">
        <v>11</v>
      </c>
      <c r="D24" s="21">
        <v>71</v>
      </c>
      <c r="E24" s="21">
        <v>70</v>
      </c>
      <c r="F24" s="21">
        <f>D24+E24</f>
        <v>141</v>
      </c>
      <c r="G24" s="64">
        <f>SUM(F24:F26)</f>
        <v>396</v>
      </c>
      <c r="H24" s="64">
        <f>RANK(G24,G9:G54)</f>
        <v>4</v>
      </c>
      <c r="I24" s="36">
        <v>1</v>
      </c>
    </row>
    <row r="25" spans="1:18" x14ac:dyDescent="0.25">
      <c r="A25" s="20">
        <v>2</v>
      </c>
      <c r="B25" s="32" t="s">
        <v>52</v>
      </c>
      <c r="C25" s="21" t="s">
        <v>11</v>
      </c>
      <c r="D25" s="21">
        <v>59</v>
      </c>
      <c r="E25" s="21">
        <v>71</v>
      </c>
      <c r="F25" s="21">
        <f>D25+E25</f>
        <v>130</v>
      </c>
      <c r="G25" s="65"/>
      <c r="H25" s="65"/>
      <c r="I25" s="36"/>
    </row>
    <row r="26" spans="1:18" x14ac:dyDescent="0.25">
      <c r="A26" s="20">
        <v>3</v>
      </c>
      <c r="B26" s="21" t="s">
        <v>80</v>
      </c>
      <c r="C26" s="21" t="s">
        <v>11</v>
      </c>
      <c r="D26" s="21">
        <v>58</v>
      </c>
      <c r="E26" s="21">
        <v>67</v>
      </c>
      <c r="F26" s="21">
        <f>D26+E26</f>
        <v>125</v>
      </c>
      <c r="G26" s="66"/>
      <c r="H26" s="66"/>
      <c r="I26" s="36">
        <v>1</v>
      </c>
    </row>
    <row r="27" spans="1:18" x14ac:dyDescent="0.25">
      <c r="A27" s="20">
        <v>4</v>
      </c>
      <c r="B27" s="32"/>
      <c r="C27" s="21" t="s">
        <v>11</v>
      </c>
      <c r="D27" s="21"/>
      <c r="E27" s="21"/>
      <c r="F27" s="21"/>
      <c r="G27" s="58"/>
      <c r="H27" s="11"/>
      <c r="I27" s="36"/>
    </row>
    <row r="28" spans="1:18" x14ac:dyDescent="0.25">
      <c r="A28" s="18"/>
      <c r="B28" s="15"/>
      <c r="C28" s="15"/>
      <c r="D28" s="15"/>
      <c r="E28" s="15"/>
      <c r="F28" s="15"/>
      <c r="G28" s="55"/>
      <c r="H28" s="11"/>
      <c r="I28" s="36"/>
    </row>
    <row r="29" spans="1:18" x14ac:dyDescent="0.25">
      <c r="A29" s="20">
        <v>1</v>
      </c>
      <c r="B29" s="32" t="s">
        <v>54</v>
      </c>
      <c r="C29" s="21" t="s">
        <v>8</v>
      </c>
      <c r="D29" s="21">
        <v>76</v>
      </c>
      <c r="E29" s="21">
        <v>77</v>
      </c>
      <c r="F29" s="21">
        <f>D29+E29</f>
        <v>153</v>
      </c>
      <c r="G29" s="64">
        <f>SUM(F29:F31)</f>
        <v>355</v>
      </c>
      <c r="H29" s="64">
        <f>RANK(G29,G9:G54)</f>
        <v>5</v>
      </c>
      <c r="I29" s="36">
        <v>2</v>
      </c>
    </row>
    <row r="30" spans="1:18" x14ac:dyDescent="0.25">
      <c r="A30" s="20">
        <v>2</v>
      </c>
      <c r="B30" s="32" t="s">
        <v>53</v>
      </c>
      <c r="C30" s="21" t="s">
        <v>8</v>
      </c>
      <c r="D30" s="21">
        <v>75</v>
      </c>
      <c r="E30" s="21">
        <v>74</v>
      </c>
      <c r="F30" s="21">
        <f>D30+E30</f>
        <v>149</v>
      </c>
      <c r="G30" s="65"/>
      <c r="H30" s="65"/>
      <c r="I30" s="36">
        <v>1</v>
      </c>
    </row>
    <row r="31" spans="1:18" x14ac:dyDescent="0.25">
      <c r="A31" s="20">
        <v>3</v>
      </c>
      <c r="B31" s="32" t="s">
        <v>55</v>
      </c>
      <c r="C31" s="21" t="s">
        <v>8</v>
      </c>
      <c r="D31" s="21">
        <v>25</v>
      </c>
      <c r="E31" s="21">
        <v>28</v>
      </c>
      <c r="F31" s="21">
        <f>D31+E31</f>
        <v>53</v>
      </c>
      <c r="G31" s="66"/>
      <c r="H31" s="66"/>
      <c r="I31" s="36">
        <v>1</v>
      </c>
    </row>
    <row r="32" spans="1:18" x14ac:dyDescent="0.25">
      <c r="A32" s="20">
        <v>4</v>
      </c>
      <c r="B32" s="21"/>
      <c r="C32" s="21" t="s">
        <v>8</v>
      </c>
      <c r="D32" s="21"/>
      <c r="E32" s="21"/>
      <c r="F32" s="21"/>
      <c r="G32" s="58"/>
      <c r="H32" s="11"/>
      <c r="I32" s="36"/>
    </row>
    <row r="33" spans="1:9" x14ac:dyDescent="0.25">
      <c r="A33" s="18"/>
      <c r="B33" s="15"/>
      <c r="C33" s="15"/>
      <c r="D33" s="15"/>
      <c r="E33" s="15"/>
      <c r="F33" s="15"/>
      <c r="G33" s="55"/>
      <c r="H33" s="11"/>
      <c r="I33" s="36"/>
    </row>
    <row r="34" spans="1:9" x14ac:dyDescent="0.25">
      <c r="A34" s="20">
        <v>1</v>
      </c>
      <c r="B34" s="32" t="s">
        <v>49</v>
      </c>
      <c r="C34" s="21" t="s">
        <v>23</v>
      </c>
      <c r="D34" s="21">
        <v>68</v>
      </c>
      <c r="E34" s="21">
        <v>72</v>
      </c>
      <c r="F34" s="21">
        <f>D34+E34</f>
        <v>140</v>
      </c>
      <c r="G34" s="64">
        <f>SUM(F34:F36)</f>
        <v>300</v>
      </c>
      <c r="H34" s="64">
        <v>6</v>
      </c>
      <c r="I34" s="36"/>
    </row>
    <row r="35" spans="1:9" x14ac:dyDescent="0.25">
      <c r="A35" s="20">
        <v>2</v>
      </c>
      <c r="B35" s="21" t="s">
        <v>79</v>
      </c>
      <c r="C35" s="21" t="s">
        <v>23</v>
      </c>
      <c r="D35" s="21">
        <v>45</v>
      </c>
      <c r="E35" s="21">
        <v>39</v>
      </c>
      <c r="F35" s="21">
        <f t="shared" ref="F35:F36" si="2">D35+E35</f>
        <v>84</v>
      </c>
      <c r="G35" s="65"/>
      <c r="H35" s="65"/>
      <c r="I35" s="36"/>
    </row>
    <row r="36" spans="1:9" x14ac:dyDescent="0.25">
      <c r="A36" s="20">
        <v>3</v>
      </c>
      <c r="B36" s="32" t="s">
        <v>50</v>
      </c>
      <c r="C36" s="21" t="s">
        <v>23</v>
      </c>
      <c r="D36" s="21">
        <v>49</v>
      </c>
      <c r="E36" s="21">
        <v>27</v>
      </c>
      <c r="F36" s="21">
        <f t="shared" si="2"/>
        <v>76</v>
      </c>
      <c r="G36" s="66"/>
      <c r="H36" s="66"/>
    </row>
    <row r="37" spans="1:9" x14ac:dyDescent="0.25">
      <c r="A37" s="20">
        <v>4</v>
      </c>
      <c r="B37" s="9"/>
      <c r="C37" s="21"/>
      <c r="D37" s="21"/>
      <c r="E37" s="21"/>
      <c r="F37" s="21"/>
      <c r="G37" s="58"/>
      <c r="H37" s="11"/>
      <c r="I37" s="36"/>
    </row>
    <row r="38" spans="1:9" x14ac:dyDescent="0.25">
      <c r="A38" s="18"/>
      <c r="B38" s="15"/>
      <c r="C38" s="15"/>
      <c r="D38" s="15"/>
      <c r="E38" s="15"/>
      <c r="F38" s="15"/>
      <c r="G38" s="55"/>
      <c r="H38" s="11"/>
      <c r="I38" s="36"/>
    </row>
    <row r="39" spans="1:9" x14ac:dyDescent="0.25">
      <c r="A39" s="20">
        <v>1</v>
      </c>
      <c r="B39" s="21" t="s">
        <v>97</v>
      </c>
      <c r="C39" s="21" t="s">
        <v>20</v>
      </c>
      <c r="D39" s="21">
        <v>51</v>
      </c>
      <c r="E39" s="21">
        <v>40</v>
      </c>
      <c r="F39" s="21">
        <f>D39+E39</f>
        <v>91</v>
      </c>
      <c r="G39" s="64">
        <f>SUM(F39:F41)</f>
        <v>183</v>
      </c>
      <c r="H39" s="64">
        <f>RANK(G39,G9:G54)</f>
        <v>7</v>
      </c>
      <c r="I39" s="36"/>
    </row>
    <row r="40" spans="1:9" x14ac:dyDescent="0.25">
      <c r="A40" s="20">
        <v>2</v>
      </c>
      <c r="B40" s="21" t="s">
        <v>95</v>
      </c>
      <c r="C40" s="21" t="s">
        <v>20</v>
      </c>
      <c r="D40" s="21">
        <v>27</v>
      </c>
      <c r="E40" s="21">
        <v>30</v>
      </c>
      <c r="F40" s="21">
        <f>D40+E40</f>
        <v>57</v>
      </c>
      <c r="G40" s="65"/>
      <c r="H40" s="65"/>
    </row>
    <row r="41" spans="1:9" x14ac:dyDescent="0.25">
      <c r="A41" s="20">
        <v>3</v>
      </c>
      <c r="B41" s="21" t="s">
        <v>96</v>
      </c>
      <c r="C41" s="21" t="s">
        <v>20</v>
      </c>
      <c r="D41" s="21">
        <v>13</v>
      </c>
      <c r="E41" s="21">
        <v>22</v>
      </c>
      <c r="F41" s="21">
        <f>D41+E41</f>
        <v>35</v>
      </c>
      <c r="G41" s="66"/>
      <c r="H41" s="66"/>
    </row>
    <row r="42" spans="1:9" x14ac:dyDescent="0.25">
      <c r="A42" s="20">
        <v>4</v>
      </c>
      <c r="B42" s="21"/>
      <c r="C42" s="21" t="s">
        <v>20</v>
      </c>
      <c r="D42" s="21"/>
      <c r="E42" s="21"/>
      <c r="F42" s="21"/>
      <c r="G42" s="21"/>
      <c r="H42" s="22"/>
    </row>
    <row r="43" spans="1:9" ht="15.75" x14ac:dyDescent="0.25">
      <c r="A43" s="18"/>
      <c r="B43" s="15"/>
      <c r="C43" s="7"/>
      <c r="D43" s="7"/>
      <c r="G43" s="7"/>
      <c r="H43" s="6"/>
    </row>
    <row r="45" spans="1:9" ht="15.75" x14ac:dyDescent="0.25">
      <c r="A45" s="15" t="s">
        <v>14</v>
      </c>
      <c r="B45" s="15" t="s">
        <v>119</v>
      </c>
      <c r="C45" s="7"/>
      <c r="D45" s="7"/>
      <c r="E45" s="7"/>
      <c r="F45" s="15" t="s">
        <v>94</v>
      </c>
      <c r="G45" s="7"/>
      <c r="H45" s="6"/>
    </row>
    <row r="46" spans="1:9" x14ac:dyDescent="0.25">
      <c r="B46" t="s">
        <v>120</v>
      </c>
    </row>
    <row r="47" spans="1:9" x14ac:dyDescent="0.25">
      <c r="B47" t="s">
        <v>121</v>
      </c>
    </row>
  </sheetData>
  <sortState xmlns:xlrd2="http://schemas.microsoft.com/office/spreadsheetml/2017/richdata2" ref="B39:F41">
    <sortCondition descending="1" ref="F39:F41"/>
  </sortState>
  <mergeCells count="17">
    <mergeCell ref="A1:H1"/>
    <mergeCell ref="A2:H2"/>
    <mergeCell ref="A3:H3"/>
    <mergeCell ref="H9:H11"/>
    <mergeCell ref="H14:H16"/>
    <mergeCell ref="G9:G11"/>
    <mergeCell ref="G14:G16"/>
    <mergeCell ref="H19:H21"/>
    <mergeCell ref="H24:H26"/>
    <mergeCell ref="H29:H31"/>
    <mergeCell ref="H34:H36"/>
    <mergeCell ref="H39:H41"/>
    <mergeCell ref="G19:G21"/>
    <mergeCell ref="G24:G26"/>
    <mergeCell ref="G29:G31"/>
    <mergeCell ref="G34:G36"/>
    <mergeCell ref="G39:G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tabSelected="1" topLeftCell="A15" workbookViewId="0">
      <selection activeCell="L35" sqref="L35"/>
    </sheetView>
  </sheetViews>
  <sheetFormatPr defaultRowHeight="15" x14ac:dyDescent="0.25"/>
  <cols>
    <col min="1" max="1" width="7.7109375" customWidth="1"/>
    <col min="2" max="2" width="22.28515625" customWidth="1"/>
    <col min="3" max="3" width="20.140625" customWidth="1"/>
    <col min="4" max="6" width="7.7109375" customWidth="1"/>
    <col min="7" max="7" width="7.7109375" style="35" customWidth="1"/>
  </cols>
  <sheetData>
    <row r="1" spans="1:8" ht="15.75" x14ac:dyDescent="0.25">
      <c r="A1" s="67" t="s">
        <v>92</v>
      </c>
      <c r="B1" s="67"/>
      <c r="C1" s="67"/>
      <c r="D1" s="67"/>
      <c r="E1" s="67"/>
      <c r="F1" s="67"/>
      <c r="G1" s="67"/>
      <c r="H1" s="67"/>
    </row>
    <row r="2" spans="1:8" ht="15.75" x14ac:dyDescent="0.25">
      <c r="A2" s="67" t="s">
        <v>15</v>
      </c>
      <c r="B2" s="67"/>
      <c r="C2" s="67"/>
      <c r="D2" s="67"/>
      <c r="E2" s="67"/>
      <c r="F2" s="67"/>
      <c r="G2" s="67"/>
      <c r="H2" s="67"/>
    </row>
    <row r="3" spans="1:8" ht="15.75" x14ac:dyDescent="0.25">
      <c r="A3" s="67" t="s">
        <v>93</v>
      </c>
      <c r="B3" s="67"/>
      <c r="C3" s="67"/>
      <c r="D3" s="67"/>
      <c r="E3" s="67"/>
      <c r="F3" s="67"/>
      <c r="G3" s="67"/>
      <c r="H3" s="67"/>
    </row>
    <row r="4" spans="1:8" ht="15.75" x14ac:dyDescent="0.25">
      <c r="A4" s="4"/>
      <c r="B4" s="4"/>
      <c r="C4" s="4"/>
      <c r="D4" s="4"/>
      <c r="E4" s="4"/>
      <c r="F4" s="4"/>
      <c r="G4" s="33"/>
      <c r="H4" s="4"/>
    </row>
    <row r="5" spans="1:8" ht="15.75" x14ac:dyDescent="0.25">
      <c r="A5" s="10"/>
      <c r="B5" s="4"/>
      <c r="C5" s="4"/>
      <c r="D5" s="4"/>
      <c r="E5" s="4"/>
      <c r="F5" s="4"/>
      <c r="G5" s="33"/>
    </row>
    <row r="6" spans="1:8" ht="15.75" x14ac:dyDescent="0.25">
      <c r="A6" s="67" t="s">
        <v>113</v>
      </c>
      <c r="B6" s="67"/>
      <c r="C6" s="67"/>
      <c r="D6" s="67"/>
      <c r="E6" s="67"/>
      <c r="F6" s="67"/>
      <c r="G6" s="33"/>
    </row>
    <row r="7" spans="1:8" ht="15.75" x14ac:dyDescent="0.25">
      <c r="A7" s="4"/>
      <c r="B7" s="4"/>
      <c r="C7" s="4"/>
      <c r="D7" s="4"/>
      <c r="E7" s="4"/>
      <c r="F7" s="4"/>
      <c r="G7" s="33"/>
    </row>
    <row r="8" spans="1:8" x14ac:dyDescent="0.25">
      <c r="A8" s="19" t="s">
        <v>0</v>
      </c>
      <c r="B8" s="17" t="s">
        <v>7</v>
      </c>
      <c r="C8" s="17" t="s">
        <v>6</v>
      </c>
      <c r="D8" s="17" t="s">
        <v>1</v>
      </c>
      <c r="E8" s="17" t="s">
        <v>2</v>
      </c>
      <c r="F8" s="17" t="s">
        <v>3</v>
      </c>
      <c r="G8" s="36" t="s">
        <v>26</v>
      </c>
      <c r="H8" s="11"/>
    </row>
    <row r="9" spans="1:8" x14ac:dyDescent="0.25">
      <c r="A9" s="19"/>
      <c r="B9" s="15"/>
      <c r="C9" s="15"/>
      <c r="D9" s="15"/>
      <c r="E9" s="15"/>
      <c r="F9" s="15"/>
      <c r="G9" s="34"/>
      <c r="H9" s="11"/>
    </row>
    <row r="10" spans="1:8" x14ac:dyDescent="0.25">
      <c r="A10" s="59">
        <v>1</v>
      </c>
      <c r="B10" s="58" t="s">
        <v>39</v>
      </c>
      <c r="C10" s="58" t="s">
        <v>10</v>
      </c>
      <c r="D10" s="58">
        <v>83</v>
      </c>
      <c r="E10" s="58">
        <v>86</v>
      </c>
      <c r="F10" s="58">
        <f t="shared" ref="F10:F32" si="0">D10+E10</f>
        <v>169</v>
      </c>
      <c r="G10" s="58"/>
    </row>
    <row r="11" spans="1:8" x14ac:dyDescent="0.25">
      <c r="A11" s="59">
        <v>2</v>
      </c>
      <c r="B11" s="58" t="s">
        <v>40</v>
      </c>
      <c r="C11" s="58" t="s">
        <v>10</v>
      </c>
      <c r="D11" s="58">
        <v>78</v>
      </c>
      <c r="E11" s="58">
        <v>84</v>
      </c>
      <c r="F11" s="58">
        <f t="shared" si="0"/>
        <v>162</v>
      </c>
      <c r="G11" s="58">
        <v>2</v>
      </c>
    </row>
    <row r="12" spans="1:8" x14ac:dyDescent="0.25">
      <c r="A12" s="59">
        <v>3</v>
      </c>
      <c r="B12" s="58" t="s">
        <v>31</v>
      </c>
      <c r="C12" s="58" t="s">
        <v>12</v>
      </c>
      <c r="D12" s="58">
        <v>77</v>
      </c>
      <c r="E12" s="58">
        <v>81</v>
      </c>
      <c r="F12" s="58">
        <f t="shared" si="0"/>
        <v>158</v>
      </c>
      <c r="G12" s="58">
        <v>1</v>
      </c>
    </row>
    <row r="13" spans="1:8" x14ac:dyDescent="0.25">
      <c r="A13" s="20">
        <v>4</v>
      </c>
      <c r="B13" s="21" t="s">
        <v>41</v>
      </c>
      <c r="C13" s="21" t="s">
        <v>10</v>
      </c>
      <c r="D13" s="21">
        <v>78</v>
      </c>
      <c r="E13" s="21">
        <v>76</v>
      </c>
      <c r="F13" s="21">
        <f t="shared" si="0"/>
        <v>154</v>
      </c>
      <c r="G13" s="21">
        <v>1</v>
      </c>
    </row>
    <row r="14" spans="1:8" x14ac:dyDescent="0.25">
      <c r="A14" s="20">
        <v>5</v>
      </c>
      <c r="B14" s="32" t="s">
        <v>54</v>
      </c>
      <c r="C14" s="21" t="s">
        <v>8</v>
      </c>
      <c r="D14" s="21">
        <v>76</v>
      </c>
      <c r="E14" s="21">
        <v>77</v>
      </c>
      <c r="F14" s="21">
        <f t="shared" si="0"/>
        <v>153</v>
      </c>
      <c r="G14" s="21"/>
    </row>
    <row r="15" spans="1:8" x14ac:dyDescent="0.25">
      <c r="A15" s="20">
        <v>6</v>
      </c>
      <c r="B15" s="21" t="s">
        <v>91</v>
      </c>
      <c r="C15" s="21" t="s">
        <v>10</v>
      </c>
      <c r="D15" s="21">
        <v>78</v>
      </c>
      <c r="E15" s="21">
        <v>74</v>
      </c>
      <c r="F15" s="21">
        <f t="shared" si="0"/>
        <v>152</v>
      </c>
      <c r="G15" s="21">
        <v>2</v>
      </c>
    </row>
    <row r="16" spans="1:8" x14ac:dyDescent="0.25">
      <c r="A16" s="20">
        <v>7</v>
      </c>
      <c r="B16" s="32" t="s">
        <v>53</v>
      </c>
      <c r="C16" s="21" t="s">
        <v>8</v>
      </c>
      <c r="D16" s="21">
        <v>75</v>
      </c>
      <c r="E16" s="21">
        <v>74</v>
      </c>
      <c r="F16" s="21">
        <f t="shared" si="0"/>
        <v>149</v>
      </c>
      <c r="G16" s="21">
        <v>1</v>
      </c>
    </row>
    <row r="17" spans="1:7" x14ac:dyDescent="0.25">
      <c r="A17" s="20">
        <v>8</v>
      </c>
      <c r="B17" s="21" t="s">
        <v>34</v>
      </c>
      <c r="C17" s="21" t="s">
        <v>9</v>
      </c>
      <c r="D17" s="21">
        <v>76</v>
      </c>
      <c r="E17" s="21">
        <v>71</v>
      </c>
      <c r="F17" s="21">
        <f t="shared" si="0"/>
        <v>147</v>
      </c>
      <c r="G17" s="21">
        <v>2</v>
      </c>
    </row>
    <row r="18" spans="1:7" x14ac:dyDescent="0.25">
      <c r="A18" s="20">
        <v>9</v>
      </c>
      <c r="B18" s="21" t="s">
        <v>48</v>
      </c>
      <c r="C18" s="21" t="s">
        <v>9</v>
      </c>
      <c r="D18" s="21">
        <v>70</v>
      </c>
      <c r="E18" s="21">
        <v>72</v>
      </c>
      <c r="F18" s="21">
        <f t="shared" si="0"/>
        <v>142</v>
      </c>
      <c r="G18" s="21">
        <v>2</v>
      </c>
    </row>
    <row r="19" spans="1:7" x14ac:dyDescent="0.25">
      <c r="A19" s="20">
        <v>10</v>
      </c>
      <c r="B19" s="32" t="s">
        <v>51</v>
      </c>
      <c r="C19" s="21" t="s">
        <v>11</v>
      </c>
      <c r="D19" s="21">
        <v>71</v>
      </c>
      <c r="E19" s="21">
        <v>70</v>
      </c>
      <c r="F19" s="21">
        <f t="shared" si="0"/>
        <v>141</v>
      </c>
      <c r="G19" s="21">
        <v>1</v>
      </c>
    </row>
    <row r="20" spans="1:7" x14ac:dyDescent="0.25">
      <c r="A20" s="20">
        <v>11</v>
      </c>
      <c r="B20" s="32" t="s">
        <v>49</v>
      </c>
      <c r="C20" s="21" t="s">
        <v>23</v>
      </c>
      <c r="D20" s="21">
        <v>68</v>
      </c>
      <c r="E20" s="21">
        <v>72</v>
      </c>
      <c r="F20" s="21">
        <f t="shared" si="0"/>
        <v>140</v>
      </c>
      <c r="G20" s="21"/>
    </row>
    <row r="21" spans="1:7" x14ac:dyDescent="0.25">
      <c r="A21" s="20">
        <v>12</v>
      </c>
      <c r="B21" s="15" t="s">
        <v>32</v>
      </c>
      <c r="C21" s="21" t="s">
        <v>12</v>
      </c>
      <c r="D21" s="21">
        <v>69</v>
      </c>
      <c r="E21" s="21">
        <v>71</v>
      </c>
      <c r="F21" s="21">
        <f t="shared" si="0"/>
        <v>140</v>
      </c>
      <c r="G21" s="21"/>
    </row>
    <row r="22" spans="1:7" x14ac:dyDescent="0.25">
      <c r="A22" s="20">
        <v>13</v>
      </c>
      <c r="B22" s="21" t="s">
        <v>33</v>
      </c>
      <c r="C22" s="21" t="s">
        <v>12</v>
      </c>
      <c r="D22" s="21">
        <v>66</v>
      </c>
      <c r="E22" s="21">
        <v>72</v>
      </c>
      <c r="F22" s="21">
        <f t="shared" si="0"/>
        <v>138</v>
      </c>
      <c r="G22" s="21">
        <v>1</v>
      </c>
    </row>
    <row r="23" spans="1:7" x14ac:dyDescent="0.25">
      <c r="A23" s="20">
        <v>14</v>
      </c>
      <c r="B23" s="21" t="s">
        <v>35</v>
      </c>
      <c r="C23" s="21" t="s">
        <v>9</v>
      </c>
      <c r="D23" s="21">
        <v>68</v>
      </c>
      <c r="E23" s="21">
        <v>69</v>
      </c>
      <c r="F23" s="21">
        <f t="shared" si="0"/>
        <v>137</v>
      </c>
      <c r="G23" s="21">
        <v>2</v>
      </c>
    </row>
    <row r="24" spans="1:7" x14ac:dyDescent="0.25">
      <c r="A24" s="20">
        <v>15</v>
      </c>
      <c r="B24" s="32" t="s">
        <v>52</v>
      </c>
      <c r="C24" s="21" t="s">
        <v>11</v>
      </c>
      <c r="D24" s="21">
        <v>59</v>
      </c>
      <c r="E24" s="21">
        <v>71</v>
      </c>
      <c r="F24" s="21">
        <f t="shared" si="0"/>
        <v>130</v>
      </c>
      <c r="G24" s="21"/>
    </row>
    <row r="25" spans="1:7" x14ac:dyDescent="0.25">
      <c r="A25" s="20">
        <v>16</v>
      </c>
      <c r="B25" s="21" t="s">
        <v>80</v>
      </c>
      <c r="C25" s="21" t="s">
        <v>11</v>
      </c>
      <c r="D25" s="21">
        <v>58</v>
      </c>
      <c r="E25" s="21">
        <v>67</v>
      </c>
      <c r="F25" s="21">
        <f t="shared" si="0"/>
        <v>125</v>
      </c>
      <c r="G25" s="21">
        <v>1</v>
      </c>
    </row>
    <row r="26" spans="1:7" x14ac:dyDescent="0.25">
      <c r="A26" s="20">
        <v>17</v>
      </c>
      <c r="B26" s="21" t="s">
        <v>41</v>
      </c>
      <c r="C26" s="21" t="s">
        <v>9</v>
      </c>
      <c r="D26" s="21">
        <v>49</v>
      </c>
      <c r="E26" s="21">
        <v>58</v>
      </c>
      <c r="F26" s="21">
        <f t="shared" si="0"/>
        <v>107</v>
      </c>
      <c r="G26" s="21">
        <v>0</v>
      </c>
    </row>
    <row r="27" spans="1:7" x14ac:dyDescent="0.25">
      <c r="A27" s="20">
        <v>18</v>
      </c>
      <c r="B27" s="21" t="s">
        <v>97</v>
      </c>
      <c r="C27" s="21" t="s">
        <v>20</v>
      </c>
      <c r="D27" s="21">
        <v>51</v>
      </c>
      <c r="E27" s="21">
        <v>40</v>
      </c>
      <c r="F27" s="21">
        <f t="shared" si="0"/>
        <v>91</v>
      </c>
      <c r="G27" s="21"/>
    </row>
    <row r="28" spans="1:7" x14ac:dyDescent="0.25">
      <c r="A28" s="20">
        <v>19</v>
      </c>
      <c r="B28" s="21" t="s">
        <v>79</v>
      </c>
      <c r="C28" s="21" t="s">
        <v>23</v>
      </c>
      <c r="D28" s="21">
        <v>45</v>
      </c>
      <c r="E28" s="21">
        <v>39</v>
      </c>
      <c r="F28" s="21">
        <f t="shared" si="0"/>
        <v>84</v>
      </c>
      <c r="G28" s="21"/>
    </row>
    <row r="29" spans="1:7" x14ac:dyDescent="0.25">
      <c r="A29" s="20">
        <v>20</v>
      </c>
      <c r="B29" s="32" t="s">
        <v>50</v>
      </c>
      <c r="C29" s="21" t="s">
        <v>23</v>
      </c>
      <c r="D29" s="21">
        <v>49</v>
      </c>
      <c r="E29" s="21">
        <v>27</v>
      </c>
      <c r="F29" s="21">
        <f t="shared" si="0"/>
        <v>76</v>
      </c>
      <c r="G29" s="21"/>
    </row>
    <row r="30" spans="1:7" x14ac:dyDescent="0.25">
      <c r="A30" s="20">
        <v>21</v>
      </c>
      <c r="B30" s="21" t="s">
        <v>95</v>
      </c>
      <c r="C30" s="21" t="s">
        <v>20</v>
      </c>
      <c r="D30" s="21">
        <v>27</v>
      </c>
      <c r="E30" s="21">
        <v>30</v>
      </c>
      <c r="F30" s="21">
        <f t="shared" si="0"/>
        <v>57</v>
      </c>
      <c r="G30" s="21"/>
    </row>
    <row r="31" spans="1:7" x14ac:dyDescent="0.25">
      <c r="A31" s="20">
        <v>22</v>
      </c>
      <c r="B31" s="32" t="s">
        <v>55</v>
      </c>
      <c r="C31" s="21" t="s">
        <v>8</v>
      </c>
      <c r="D31" s="21">
        <v>25</v>
      </c>
      <c r="E31" s="21">
        <v>28</v>
      </c>
      <c r="F31" s="21">
        <f t="shared" si="0"/>
        <v>53</v>
      </c>
      <c r="G31" s="21">
        <v>1</v>
      </c>
    </row>
    <row r="32" spans="1:7" x14ac:dyDescent="0.25">
      <c r="A32" s="20">
        <v>23</v>
      </c>
      <c r="B32" s="21" t="s">
        <v>96</v>
      </c>
      <c r="C32" s="21" t="s">
        <v>20</v>
      </c>
      <c r="D32" s="21">
        <v>13</v>
      </c>
      <c r="E32" s="21">
        <v>22</v>
      </c>
      <c r="F32" s="21">
        <f t="shared" si="0"/>
        <v>35</v>
      </c>
      <c r="G32" s="21"/>
    </row>
    <row r="33" spans="1:7" x14ac:dyDescent="0.25">
      <c r="A33" s="18"/>
      <c r="B33" s="41"/>
      <c r="C33" s="15"/>
      <c r="D33" s="15"/>
      <c r="E33" s="15"/>
      <c r="F33" s="15"/>
      <c r="G33" s="40"/>
    </row>
    <row r="34" spans="1:7" x14ac:dyDescent="0.25">
      <c r="A34" s="18"/>
      <c r="B34" s="15"/>
      <c r="C34" s="15"/>
      <c r="D34" s="15"/>
      <c r="E34" s="15"/>
      <c r="F34" s="15"/>
    </row>
    <row r="35" spans="1:7" x14ac:dyDescent="0.25">
      <c r="A35" s="18"/>
      <c r="B35" s="15"/>
      <c r="C35" s="15"/>
      <c r="D35" s="15"/>
      <c r="E35" s="15"/>
      <c r="F35" s="15"/>
    </row>
    <row r="36" spans="1:7" x14ac:dyDescent="0.25">
      <c r="A36" s="18"/>
      <c r="B36" s="15"/>
      <c r="C36" s="15"/>
      <c r="D36" s="15"/>
      <c r="E36" s="15"/>
      <c r="F36" s="15"/>
    </row>
    <row r="37" spans="1:7" ht="15.75" x14ac:dyDescent="0.25">
      <c r="A37" s="67" t="s">
        <v>115</v>
      </c>
      <c r="B37" s="67"/>
      <c r="C37" s="67"/>
      <c r="D37" s="67"/>
    </row>
    <row r="39" spans="1:7" x14ac:dyDescent="0.25">
      <c r="A39" s="59">
        <v>1</v>
      </c>
      <c r="B39" s="58" t="s">
        <v>10</v>
      </c>
      <c r="C39" s="58">
        <v>485</v>
      </c>
    </row>
    <row r="40" spans="1:7" x14ac:dyDescent="0.25">
      <c r="A40" s="59">
        <v>2</v>
      </c>
      <c r="B40" s="58" t="s">
        <v>12</v>
      </c>
      <c r="C40" s="58">
        <v>436</v>
      </c>
    </row>
    <row r="41" spans="1:7" x14ac:dyDescent="0.25">
      <c r="A41" s="59">
        <v>3</v>
      </c>
      <c r="B41" s="58" t="s">
        <v>9</v>
      </c>
      <c r="C41" s="58">
        <v>426</v>
      </c>
    </row>
    <row r="42" spans="1:7" x14ac:dyDescent="0.25">
      <c r="A42" s="20">
        <v>4</v>
      </c>
      <c r="B42" s="21" t="s">
        <v>11</v>
      </c>
      <c r="C42" s="21">
        <v>396</v>
      </c>
    </row>
    <row r="43" spans="1:7" x14ac:dyDescent="0.25">
      <c r="A43" s="20">
        <v>5</v>
      </c>
      <c r="B43" s="21" t="s">
        <v>8</v>
      </c>
      <c r="C43" s="21">
        <v>355</v>
      </c>
    </row>
    <row r="44" spans="1:7" x14ac:dyDescent="0.25">
      <c r="A44" s="20">
        <v>6</v>
      </c>
      <c r="B44" s="21" t="s">
        <v>23</v>
      </c>
      <c r="C44" s="21">
        <v>300</v>
      </c>
    </row>
    <row r="45" spans="1:7" x14ac:dyDescent="0.25">
      <c r="A45" s="20">
        <v>7</v>
      </c>
      <c r="B45" s="21" t="s">
        <v>20</v>
      </c>
      <c r="C45" s="21">
        <v>183</v>
      </c>
    </row>
    <row r="48" spans="1:7" ht="15.75" x14ac:dyDescent="0.25">
      <c r="A48" s="8" t="s">
        <v>14</v>
      </c>
      <c r="B48" s="15" t="s">
        <v>119</v>
      </c>
      <c r="D48" s="15" t="s">
        <v>94</v>
      </c>
    </row>
    <row r="49" spans="1:2" x14ac:dyDescent="0.25">
      <c r="B49" t="s">
        <v>120</v>
      </c>
    </row>
    <row r="50" spans="1:2" x14ac:dyDescent="0.25">
      <c r="A50" s="5"/>
      <c r="B50" t="s">
        <v>121</v>
      </c>
    </row>
    <row r="51" spans="1:2" x14ac:dyDescent="0.25">
      <c r="A51" s="5"/>
    </row>
    <row r="52" spans="1:2" ht="15.75" x14ac:dyDescent="0.25">
      <c r="B52" s="8"/>
    </row>
  </sheetData>
  <sortState xmlns:xlrd2="http://schemas.microsoft.com/office/spreadsheetml/2017/richdata2" ref="B10:G32">
    <sortCondition descending="1" ref="F10:F32"/>
    <sortCondition descending="1" ref="E10:E32"/>
  </sortState>
  <mergeCells count="5">
    <mergeCell ref="A1:H1"/>
    <mergeCell ref="A2:H2"/>
    <mergeCell ref="A3:H3"/>
    <mergeCell ref="A6:F6"/>
    <mergeCell ref="A37:D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87"/>
  <sheetViews>
    <sheetView workbookViewId="0">
      <selection activeCell="M25" sqref="M25"/>
    </sheetView>
  </sheetViews>
  <sheetFormatPr defaultRowHeight="15" x14ac:dyDescent="0.25"/>
  <cols>
    <col min="1" max="1" width="8.5703125" customWidth="1"/>
    <col min="2" max="2" width="18.7109375" customWidth="1"/>
    <col min="3" max="3" width="16.42578125" customWidth="1"/>
    <col min="4" max="5" width="7.28515625" customWidth="1"/>
    <col min="6" max="6" width="7.7109375" customWidth="1"/>
    <col min="7" max="7" width="7.7109375" style="12" customWidth="1"/>
    <col min="8" max="8" width="6.85546875" customWidth="1"/>
    <col min="9" max="9" width="7" style="5" customWidth="1"/>
  </cols>
  <sheetData>
    <row r="1" spans="1:9" ht="15.75" x14ac:dyDescent="0.25">
      <c r="A1" s="67" t="s">
        <v>92</v>
      </c>
      <c r="B1" s="67"/>
      <c r="C1" s="67"/>
      <c r="D1" s="67"/>
      <c r="E1" s="67"/>
      <c r="F1" s="67"/>
      <c r="G1" s="67"/>
      <c r="H1" s="67"/>
    </row>
    <row r="2" spans="1:9" ht="15.75" x14ac:dyDescent="0.25">
      <c r="A2" s="67" t="s">
        <v>15</v>
      </c>
      <c r="B2" s="67"/>
      <c r="C2" s="67"/>
      <c r="D2" s="67"/>
      <c r="E2" s="67"/>
      <c r="F2" s="67"/>
      <c r="G2" s="67"/>
      <c r="H2" s="67"/>
    </row>
    <row r="3" spans="1:9" ht="15.75" x14ac:dyDescent="0.25">
      <c r="A3" s="67" t="s">
        <v>93</v>
      </c>
      <c r="B3" s="67"/>
      <c r="C3" s="67"/>
      <c r="D3" s="67"/>
      <c r="E3" s="67"/>
      <c r="F3" s="67"/>
      <c r="G3" s="67"/>
      <c r="H3" s="67"/>
    </row>
    <row r="4" spans="1:9" ht="15.75" x14ac:dyDescent="0.25">
      <c r="A4" s="4"/>
      <c r="B4" s="4"/>
      <c r="C4" s="4"/>
      <c r="D4" s="4"/>
      <c r="E4" s="4"/>
      <c r="F4" s="4"/>
      <c r="G4" s="4"/>
      <c r="H4" s="4"/>
    </row>
    <row r="6" spans="1:9" x14ac:dyDescent="0.25">
      <c r="A6" s="15"/>
      <c r="B6" s="17" t="s">
        <v>117</v>
      </c>
      <c r="C6" s="15"/>
      <c r="D6" s="15"/>
      <c r="E6" s="15"/>
      <c r="F6" s="15"/>
      <c r="G6" s="17"/>
    </row>
    <row r="7" spans="1:9" x14ac:dyDescent="0.25">
      <c r="A7" s="23" t="s">
        <v>0</v>
      </c>
      <c r="B7" s="24" t="s">
        <v>7</v>
      </c>
      <c r="C7" s="24" t="s">
        <v>6</v>
      </c>
      <c r="D7" s="24" t="s">
        <v>1</v>
      </c>
      <c r="E7" s="24" t="s">
        <v>2</v>
      </c>
      <c r="F7" s="24" t="s">
        <v>3</v>
      </c>
      <c r="G7" s="24" t="s">
        <v>4</v>
      </c>
      <c r="H7" s="3" t="s">
        <v>5</v>
      </c>
      <c r="I7" s="14" t="s">
        <v>26</v>
      </c>
    </row>
    <row r="8" spans="1:9" x14ac:dyDescent="0.25">
      <c r="A8" s="26"/>
      <c r="B8" s="27"/>
      <c r="C8" s="27"/>
      <c r="D8" s="27"/>
      <c r="E8" s="27"/>
      <c r="F8" s="27"/>
      <c r="G8" s="29"/>
      <c r="H8" s="2"/>
    </row>
    <row r="9" spans="1:9" ht="15.75" customHeight="1" x14ac:dyDescent="0.25">
      <c r="A9" s="30">
        <v>1</v>
      </c>
      <c r="B9" s="21" t="s">
        <v>43</v>
      </c>
      <c r="C9" s="21" t="s">
        <v>10</v>
      </c>
      <c r="D9" s="21">
        <v>89</v>
      </c>
      <c r="E9" s="21">
        <v>89</v>
      </c>
      <c r="F9" s="21">
        <f>D9+E9</f>
        <v>178</v>
      </c>
      <c r="G9" s="68">
        <f>SUM(F9:F11)</f>
        <v>532</v>
      </c>
      <c r="H9" s="64">
        <f>RANK(G9,G9:G84)</f>
        <v>1</v>
      </c>
      <c r="I9" s="13">
        <v>5</v>
      </c>
    </row>
    <row r="10" spans="1:9" x14ac:dyDescent="0.25">
      <c r="A10" s="30">
        <v>2</v>
      </c>
      <c r="B10" s="21" t="s">
        <v>45</v>
      </c>
      <c r="C10" s="21" t="s">
        <v>10</v>
      </c>
      <c r="D10" s="21">
        <v>89</v>
      </c>
      <c r="E10" s="21">
        <v>88</v>
      </c>
      <c r="F10" s="21">
        <f>D10+E10</f>
        <v>177</v>
      </c>
      <c r="G10" s="69"/>
      <c r="H10" s="65"/>
      <c r="I10" s="13">
        <v>6</v>
      </c>
    </row>
    <row r="11" spans="1:9" x14ac:dyDescent="0.25">
      <c r="A11" s="30">
        <v>3</v>
      </c>
      <c r="B11" s="21" t="s">
        <v>42</v>
      </c>
      <c r="C11" s="21" t="s">
        <v>10</v>
      </c>
      <c r="D11" s="21">
        <v>89</v>
      </c>
      <c r="E11" s="21">
        <v>88</v>
      </c>
      <c r="F11" s="21">
        <f>D11+E11</f>
        <v>177</v>
      </c>
      <c r="G11" s="70"/>
      <c r="H11" s="66"/>
      <c r="I11" s="13">
        <v>4</v>
      </c>
    </row>
    <row r="12" spans="1:9" x14ac:dyDescent="0.25">
      <c r="A12" s="51">
        <v>4</v>
      </c>
      <c r="B12" s="46" t="s">
        <v>44</v>
      </c>
      <c r="C12" s="46" t="s">
        <v>10</v>
      </c>
      <c r="D12" s="46">
        <v>82</v>
      </c>
      <c r="E12" s="46">
        <v>87</v>
      </c>
      <c r="F12" s="46">
        <f t="shared" ref="F12" si="0">D12+E12</f>
        <v>169</v>
      </c>
      <c r="G12" s="47"/>
      <c r="H12" s="11"/>
      <c r="I12" s="13">
        <v>3</v>
      </c>
    </row>
    <row r="13" spans="1:9" x14ac:dyDescent="0.25">
      <c r="A13" s="18"/>
      <c r="B13" s="15"/>
      <c r="C13" s="15"/>
      <c r="D13" s="15"/>
      <c r="E13" s="15"/>
      <c r="F13" s="15"/>
      <c r="G13" s="17"/>
      <c r="H13" s="11"/>
      <c r="I13" s="13"/>
    </row>
    <row r="14" spans="1:9" x14ac:dyDescent="0.25">
      <c r="A14" s="30">
        <v>1</v>
      </c>
      <c r="B14" s="21" t="s">
        <v>29</v>
      </c>
      <c r="C14" s="21" t="s">
        <v>12</v>
      </c>
      <c r="D14" s="21">
        <v>86</v>
      </c>
      <c r="E14" s="21">
        <v>89</v>
      </c>
      <c r="F14" s="21">
        <f>D14+E14</f>
        <v>175</v>
      </c>
      <c r="G14" s="68">
        <f>SUM(F14:F16)</f>
        <v>508</v>
      </c>
      <c r="H14" s="64">
        <f>RANK(G14,G9:G84)</f>
        <v>2</v>
      </c>
      <c r="I14" s="13">
        <v>2</v>
      </c>
    </row>
    <row r="15" spans="1:9" x14ac:dyDescent="0.25">
      <c r="A15" s="30">
        <v>2</v>
      </c>
      <c r="B15" s="21" t="s">
        <v>28</v>
      </c>
      <c r="C15" s="21" t="s">
        <v>12</v>
      </c>
      <c r="D15" s="21">
        <v>89</v>
      </c>
      <c r="E15" s="21">
        <v>81</v>
      </c>
      <c r="F15" s="21">
        <f>D15+E15</f>
        <v>170</v>
      </c>
      <c r="G15" s="69"/>
      <c r="H15" s="65"/>
      <c r="I15" s="13">
        <v>4</v>
      </c>
    </row>
    <row r="16" spans="1:9" x14ac:dyDescent="0.25">
      <c r="A16" s="30">
        <v>3</v>
      </c>
      <c r="B16" s="21" t="s">
        <v>30</v>
      </c>
      <c r="C16" s="21" t="s">
        <v>12</v>
      </c>
      <c r="D16" s="21">
        <v>82</v>
      </c>
      <c r="E16" s="21">
        <v>81</v>
      </c>
      <c r="F16" s="21">
        <f>D16+E16</f>
        <v>163</v>
      </c>
      <c r="G16" s="70"/>
      <c r="H16" s="66"/>
      <c r="I16" s="13">
        <v>2</v>
      </c>
    </row>
    <row r="17" spans="1:18" x14ac:dyDescent="0.25">
      <c r="A17" s="50">
        <v>4</v>
      </c>
      <c r="B17" s="45" t="s">
        <v>112</v>
      </c>
      <c r="C17" s="45" t="s">
        <v>12</v>
      </c>
      <c r="D17" s="45">
        <v>79</v>
      </c>
      <c r="E17" s="45">
        <v>64</v>
      </c>
      <c r="F17" s="45">
        <f>D17+E17</f>
        <v>143</v>
      </c>
      <c r="G17" s="49"/>
      <c r="H17" s="55"/>
      <c r="I17" s="13">
        <v>1</v>
      </c>
    </row>
    <row r="18" spans="1:18" ht="15.75" x14ac:dyDescent="0.25">
      <c r="H18" s="55"/>
      <c r="J18" s="18"/>
      <c r="K18" s="15"/>
      <c r="L18" s="15"/>
      <c r="M18" s="15"/>
      <c r="N18" s="15"/>
      <c r="O18" s="15"/>
      <c r="P18" s="17"/>
      <c r="Q18" s="6"/>
      <c r="R18" s="13"/>
    </row>
    <row r="19" spans="1:18" ht="15.75" customHeight="1" x14ac:dyDescent="0.25">
      <c r="A19" s="20">
        <v>1</v>
      </c>
      <c r="B19" s="32" t="s">
        <v>87</v>
      </c>
      <c r="C19" s="21" t="s">
        <v>27</v>
      </c>
      <c r="D19" s="21">
        <v>87</v>
      </c>
      <c r="E19" s="21">
        <v>83</v>
      </c>
      <c r="F19" s="21">
        <f>D19+E19</f>
        <v>170</v>
      </c>
      <c r="G19" s="68">
        <f>SUM(F19:F21)</f>
        <v>495</v>
      </c>
      <c r="H19" s="64">
        <f>RANK(G19,G9:G84)</f>
        <v>3</v>
      </c>
      <c r="I19" s="13">
        <v>2</v>
      </c>
    </row>
    <row r="20" spans="1:18" x14ac:dyDescent="0.25">
      <c r="A20" s="20">
        <v>2</v>
      </c>
      <c r="B20" s="32" t="s">
        <v>56</v>
      </c>
      <c r="C20" s="21" t="s">
        <v>27</v>
      </c>
      <c r="D20" s="21">
        <v>85</v>
      </c>
      <c r="E20" s="21">
        <v>83</v>
      </c>
      <c r="F20" s="21">
        <f>D20+E20</f>
        <v>168</v>
      </c>
      <c r="G20" s="69"/>
      <c r="H20" s="65"/>
      <c r="I20" s="13">
        <v>3</v>
      </c>
    </row>
    <row r="21" spans="1:18" x14ac:dyDescent="0.25">
      <c r="A21" s="20">
        <v>3</v>
      </c>
      <c r="B21" s="32" t="s">
        <v>100</v>
      </c>
      <c r="C21" s="21" t="s">
        <v>27</v>
      </c>
      <c r="D21" s="21">
        <v>76</v>
      </c>
      <c r="E21" s="21">
        <v>81</v>
      </c>
      <c r="F21" s="21">
        <f>D21+E21</f>
        <v>157</v>
      </c>
      <c r="G21" s="70"/>
      <c r="H21" s="66"/>
      <c r="I21" s="13">
        <v>1</v>
      </c>
    </row>
    <row r="22" spans="1:18" x14ac:dyDescent="0.25">
      <c r="A22" s="44">
        <v>4</v>
      </c>
      <c r="B22" s="48" t="s">
        <v>57</v>
      </c>
      <c r="C22" s="45" t="s">
        <v>27</v>
      </c>
      <c r="D22" s="45">
        <v>69</v>
      </c>
      <c r="E22" s="45">
        <v>69</v>
      </c>
      <c r="F22" s="45">
        <f t="shared" ref="F22" si="1">D22+E22</f>
        <v>138</v>
      </c>
      <c r="G22" s="49"/>
      <c r="H22" s="11"/>
      <c r="I22" s="13">
        <v>1</v>
      </c>
    </row>
    <row r="23" spans="1:18" ht="15.75" x14ac:dyDescent="0.25">
      <c r="H23" s="55"/>
      <c r="J23" s="18"/>
      <c r="K23" s="15"/>
      <c r="L23" s="15"/>
      <c r="M23" s="15"/>
      <c r="N23" s="15"/>
      <c r="O23" s="21"/>
      <c r="P23" s="17"/>
      <c r="Q23" s="6"/>
      <c r="R23" s="13"/>
    </row>
    <row r="24" spans="1:18" x14ac:dyDescent="0.25">
      <c r="A24" s="30">
        <v>1</v>
      </c>
      <c r="B24" s="21" t="s">
        <v>109</v>
      </c>
      <c r="C24" s="21" t="s">
        <v>23</v>
      </c>
      <c r="D24" s="21">
        <v>84</v>
      </c>
      <c r="E24" s="21">
        <v>92</v>
      </c>
      <c r="F24" s="21">
        <f>D24+E24</f>
        <v>176</v>
      </c>
      <c r="G24" s="68">
        <f>SUM(F24:F26)</f>
        <v>484</v>
      </c>
      <c r="H24" s="64">
        <f>RANK(G24,G9:G84)</f>
        <v>4</v>
      </c>
      <c r="I24" s="13">
        <v>4</v>
      </c>
    </row>
    <row r="25" spans="1:18" x14ac:dyDescent="0.25">
      <c r="A25" s="30">
        <v>2</v>
      </c>
      <c r="B25" s="21" t="s">
        <v>46</v>
      </c>
      <c r="C25" s="21" t="s">
        <v>23</v>
      </c>
      <c r="D25" s="21">
        <v>83</v>
      </c>
      <c r="E25" s="21">
        <v>78</v>
      </c>
      <c r="F25" s="21">
        <f>D25+E25</f>
        <v>161</v>
      </c>
      <c r="G25" s="69"/>
      <c r="H25" s="65"/>
      <c r="I25" s="13">
        <v>3</v>
      </c>
    </row>
    <row r="26" spans="1:18" x14ac:dyDescent="0.25">
      <c r="A26" s="30">
        <v>3</v>
      </c>
      <c r="B26" s="21" t="s">
        <v>47</v>
      </c>
      <c r="C26" s="21" t="s">
        <v>23</v>
      </c>
      <c r="D26" s="21">
        <v>70</v>
      </c>
      <c r="E26" s="21">
        <v>77</v>
      </c>
      <c r="F26" s="21">
        <f>D26+E26</f>
        <v>147</v>
      </c>
      <c r="G26" s="70"/>
      <c r="H26" s="66"/>
      <c r="I26" s="13">
        <v>2</v>
      </c>
    </row>
    <row r="27" spans="1:18" x14ac:dyDescent="0.25">
      <c r="A27" s="50">
        <v>4</v>
      </c>
      <c r="B27" s="48" t="s">
        <v>110</v>
      </c>
      <c r="C27" s="45" t="s">
        <v>23</v>
      </c>
      <c r="D27" s="45">
        <v>70</v>
      </c>
      <c r="E27" s="45">
        <v>70</v>
      </c>
      <c r="F27" s="45">
        <f>D27+E27</f>
        <v>140</v>
      </c>
      <c r="G27" s="49"/>
      <c r="H27" s="55"/>
      <c r="I27" s="13">
        <v>0</v>
      </c>
    </row>
    <row r="28" spans="1:18" x14ac:dyDescent="0.25">
      <c r="H28" s="55"/>
    </row>
    <row r="29" spans="1:18" ht="15.75" customHeight="1" x14ac:dyDescent="0.25">
      <c r="A29" s="30">
        <v>1</v>
      </c>
      <c r="B29" s="21" t="s">
        <v>36</v>
      </c>
      <c r="C29" s="21" t="s">
        <v>24</v>
      </c>
      <c r="D29" s="21">
        <v>86</v>
      </c>
      <c r="E29" s="21">
        <v>84</v>
      </c>
      <c r="F29" s="21">
        <f>D29+E29</f>
        <v>170</v>
      </c>
      <c r="G29" s="68">
        <f>SUM(F29:F31)</f>
        <v>480</v>
      </c>
      <c r="H29" s="64">
        <f>RANK(G29,G9:G84)</f>
        <v>5</v>
      </c>
      <c r="I29" s="13">
        <v>1</v>
      </c>
    </row>
    <row r="30" spans="1:18" x14ac:dyDescent="0.25">
      <c r="A30" s="30">
        <v>2</v>
      </c>
      <c r="B30" s="21" t="s">
        <v>37</v>
      </c>
      <c r="C30" s="21" t="s">
        <v>24</v>
      </c>
      <c r="D30" s="21">
        <v>79</v>
      </c>
      <c r="E30" s="21">
        <v>86</v>
      </c>
      <c r="F30" s="21">
        <f>D30+E30</f>
        <v>165</v>
      </c>
      <c r="G30" s="69"/>
      <c r="H30" s="65"/>
      <c r="I30" s="5">
        <v>1</v>
      </c>
    </row>
    <row r="31" spans="1:18" x14ac:dyDescent="0.25">
      <c r="A31" s="30">
        <v>3</v>
      </c>
      <c r="B31" s="32" t="s">
        <v>111</v>
      </c>
      <c r="C31" s="21" t="s">
        <v>24</v>
      </c>
      <c r="D31" s="21">
        <v>73</v>
      </c>
      <c r="E31" s="21">
        <v>72</v>
      </c>
      <c r="F31" s="21">
        <f>D31+E31</f>
        <v>145</v>
      </c>
      <c r="G31" s="70"/>
      <c r="H31" s="66"/>
      <c r="I31" s="13">
        <v>1</v>
      </c>
    </row>
    <row r="32" spans="1:18" x14ac:dyDescent="0.25">
      <c r="A32" s="50">
        <v>4</v>
      </c>
      <c r="B32" s="45" t="s">
        <v>38</v>
      </c>
      <c r="C32" s="45" t="s">
        <v>24</v>
      </c>
      <c r="D32" s="45">
        <v>64</v>
      </c>
      <c r="E32" s="45">
        <v>62</v>
      </c>
      <c r="F32" s="45">
        <f>D32+E32</f>
        <v>126</v>
      </c>
      <c r="G32" s="49"/>
      <c r="H32" s="55"/>
      <c r="I32" s="13">
        <v>2</v>
      </c>
    </row>
    <row r="33" spans="1:18" x14ac:dyDescent="0.25">
      <c r="A33" s="18"/>
      <c r="B33" s="15"/>
      <c r="C33" s="15"/>
      <c r="D33" s="15"/>
      <c r="E33" s="15"/>
      <c r="F33" s="15"/>
      <c r="G33" s="15"/>
      <c r="H33" s="11"/>
      <c r="I33" s="13"/>
    </row>
    <row r="34" spans="1:18" x14ac:dyDescent="0.25">
      <c r="A34" s="20">
        <v>1</v>
      </c>
      <c r="B34" s="32" t="s">
        <v>68</v>
      </c>
      <c r="C34" s="21" t="s">
        <v>20</v>
      </c>
      <c r="D34" s="21">
        <v>89</v>
      </c>
      <c r="E34" s="21">
        <v>92</v>
      </c>
      <c r="F34" s="21">
        <f>D34+E34</f>
        <v>181</v>
      </c>
      <c r="G34" s="68">
        <f>SUM(F34:F36)</f>
        <v>480</v>
      </c>
      <c r="H34" s="64">
        <v>6</v>
      </c>
      <c r="I34" s="13">
        <v>5</v>
      </c>
    </row>
    <row r="35" spans="1:18" x14ac:dyDescent="0.25">
      <c r="A35" s="20">
        <v>2</v>
      </c>
      <c r="B35" s="32" t="s">
        <v>69</v>
      </c>
      <c r="C35" s="21" t="s">
        <v>20</v>
      </c>
      <c r="D35" s="21">
        <v>80</v>
      </c>
      <c r="E35" s="21">
        <v>80</v>
      </c>
      <c r="F35" s="21">
        <f>D35+E35</f>
        <v>160</v>
      </c>
      <c r="G35" s="69"/>
      <c r="H35" s="65"/>
      <c r="I35" s="13">
        <v>2</v>
      </c>
    </row>
    <row r="36" spans="1:18" x14ac:dyDescent="0.25">
      <c r="A36" s="20">
        <v>3</v>
      </c>
      <c r="B36" s="32" t="s">
        <v>70</v>
      </c>
      <c r="C36" s="21" t="s">
        <v>20</v>
      </c>
      <c r="D36" s="21">
        <v>84</v>
      </c>
      <c r="E36" s="21">
        <v>55</v>
      </c>
      <c r="F36" s="21">
        <f>D36+E36</f>
        <v>139</v>
      </c>
      <c r="G36" s="70"/>
      <c r="H36" s="66"/>
      <c r="I36" s="13">
        <v>2</v>
      </c>
    </row>
    <row r="37" spans="1:18" x14ac:dyDescent="0.25">
      <c r="A37" s="44">
        <v>4</v>
      </c>
      <c r="B37" s="52" t="s">
        <v>108</v>
      </c>
      <c r="C37" s="45" t="s">
        <v>20</v>
      </c>
      <c r="D37" s="45">
        <v>62</v>
      </c>
      <c r="E37" s="45">
        <v>57</v>
      </c>
      <c r="F37" s="45">
        <f>D37+E37</f>
        <v>119</v>
      </c>
      <c r="G37" s="49"/>
      <c r="H37" s="11"/>
      <c r="I37" s="13">
        <v>1</v>
      </c>
    </row>
    <row r="38" spans="1:18" x14ac:dyDescent="0.25">
      <c r="A38" s="15"/>
      <c r="B38" s="15"/>
      <c r="C38" s="15"/>
      <c r="D38" s="15"/>
      <c r="E38" s="15"/>
      <c r="F38" s="15"/>
      <c r="G38" s="15"/>
      <c r="H38" s="55"/>
      <c r="I38" s="13"/>
    </row>
    <row r="39" spans="1:18" ht="15.75" customHeight="1" x14ac:dyDescent="0.25">
      <c r="A39" s="20">
        <v>1</v>
      </c>
      <c r="B39" s="32" t="s">
        <v>71</v>
      </c>
      <c r="C39" s="21" t="s">
        <v>21</v>
      </c>
      <c r="D39" s="21">
        <v>86</v>
      </c>
      <c r="E39" s="21">
        <v>92</v>
      </c>
      <c r="F39" s="21">
        <f>D39+E39</f>
        <v>178</v>
      </c>
      <c r="G39" s="68">
        <f>SUM(F39:F41)</f>
        <v>477</v>
      </c>
      <c r="H39" s="64">
        <f>RANK(G39,G9:G84)</f>
        <v>7</v>
      </c>
      <c r="I39" s="13">
        <v>6</v>
      </c>
    </row>
    <row r="40" spans="1:18" x14ac:dyDescent="0.25">
      <c r="A40" s="20">
        <v>2</v>
      </c>
      <c r="B40" s="32" t="s">
        <v>88</v>
      </c>
      <c r="C40" s="21" t="s">
        <v>21</v>
      </c>
      <c r="D40" s="21">
        <v>87</v>
      </c>
      <c r="E40" s="21">
        <v>85</v>
      </c>
      <c r="F40" s="21">
        <f t="shared" ref="F40:F42" si="2">D40+E40</f>
        <v>172</v>
      </c>
      <c r="G40" s="69"/>
      <c r="H40" s="65"/>
      <c r="I40" s="13">
        <v>4</v>
      </c>
    </row>
    <row r="41" spans="1:18" x14ac:dyDescent="0.25">
      <c r="A41" s="20">
        <v>3</v>
      </c>
      <c r="B41" s="32" t="s">
        <v>106</v>
      </c>
      <c r="C41" s="21" t="s">
        <v>21</v>
      </c>
      <c r="D41" s="21">
        <v>63</v>
      </c>
      <c r="E41" s="21">
        <v>64</v>
      </c>
      <c r="F41" s="21">
        <f t="shared" si="2"/>
        <v>127</v>
      </c>
      <c r="G41" s="70"/>
      <c r="H41" s="66"/>
      <c r="I41" s="13">
        <v>0</v>
      </c>
    </row>
    <row r="42" spans="1:18" x14ac:dyDescent="0.25">
      <c r="A42" s="44">
        <v>4</v>
      </c>
      <c r="B42" s="48" t="s">
        <v>107</v>
      </c>
      <c r="C42" s="45" t="s">
        <v>21</v>
      </c>
      <c r="D42" s="45"/>
      <c r="E42" s="45"/>
      <c r="F42" s="45">
        <f t="shared" si="2"/>
        <v>0</v>
      </c>
      <c r="G42" s="49"/>
      <c r="H42" s="11"/>
      <c r="I42" s="13"/>
    </row>
    <row r="43" spans="1:18" x14ac:dyDescent="0.25">
      <c r="A43" s="18"/>
      <c r="B43" s="15"/>
      <c r="C43" s="15"/>
      <c r="D43" s="15"/>
      <c r="E43" s="15"/>
      <c r="F43" s="15"/>
      <c r="G43" s="17"/>
      <c r="H43" s="11"/>
      <c r="I43" s="13"/>
    </row>
    <row r="44" spans="1:18" ht="15.75" customHeight="1" x14ac:dyDescent="0.25">
      <c r="A44" s="20">
        <v>1</v>
      </c>
      <c r="B44" s="21" t="s">
        <v>75</v>
      </c>
      <c r="C44" s="21" t="s">
        <v>22</v>
      </c>
      <c r="D44" s="21">
        <v>73</v>
      </c>
      <c r="E44" s="21">
        <v>80</v>
      </c>
      <c r="F44" s="21">
        <f>D44+E44</f>
        <v>153</v>
      </c>
      <c r="G44" s="68">
        <f>SUM(F44:F46)</f>
        <v>470</v>
      </c>
      <c r="H44" s="64">
        <f>RANK(G44,G9:G84)</f>
        <v>8</v>
      </c>
      <c r="I44" s="13"/>
    </row>
    <row r="45" spans="1:18" x14ac:dyDescent="0.25">
      <c r="A45" s="20">
        <v>2</v>
      </c>
      <c r="B45" s="21" t="s">
        <v>103</v>
      </c>
      <c r="C45" s="21" t="s">
        <v>22</v>
      </c>
      <c r="D45" s="21">
        <v>77</v>
      </c>
      <c r="E45" s="21">
        <v>80</v>
      </c>
      <c r="F45" s="21">
        <f t="shared" ref="F45:F47" si="3">D45+E45</f>
        <v>157</v>
      </c>
      <c r="G45" s="69"/>
      <c r="H45" s="65"/>
      <c r="I45" s="13"/>
    </row>
    <row r="46" spans="1:18" x14ac:dyDescent="0.25">
      <c r="A46" s="20">
        <v>3</v>
      </c>
      <c r="B46" s="21" t="s">
        <v>76</v>
      </c>
      <c r="C46" s="21" t="s">
        <v>22</v>
      </c>
      <c r="D46" s="21">
        <v>80</v>
      </c>
      <c r="E46" s="21">
        <v>80</v>
      </c>
      <c r="F46" s="21">
        <f t="shared" si="3"/>
        <v>160</v>
      </c>
      <c r="G46" s="70"/>
      <c r="H46" s="66"/>
      <c r="I46" s="13"/>
    </row>
    <row r="47" spans="1:18" x14ac:dyDescent="0.25">
      <c r="A47" s="20">
        <v>4</v>
      </c>
      <c r="B47" s="21" t="s">
        <v>104</v>
      </c>
      <c r="C47" s="21" t="s">
        <v>22</v>
      </c>
      <c r="D47" s="21">
        <v>48</v>
      </c>
      <c r="E47" s="21">
        <v>53</v>
      </c>
      <c r="F47" s="21">
        <f t="shared" si="3"/>
        <v>101</v>
      </c>
      <c r="G47" s="31"/>
      <c r="H47" s="11"/>
      <c r="I47" s="13"/>
    </row>
    <row r="48" spans="1:18" ht="15.75" x14ac:dyDescent="0.25">
      <c r="H48" s="55"/>
      <c r="J48" s="18"/>
      <c r="K48" s="15"/>
      <c r="L48" s="15"/>
      <c r="M48" s="15"/>
      <c r="N48" s="37"/>
      <c r="O48" s="15"/>
      <c r="P48" s="17"/>
      <c r="Q48" s="6"/>
      <c r="R48" s="13"/>
    </row>
    <row r="49" spans="1:9" ht="15.75" customHeight="1" x14ac:dyDescent="0.25">
      <c r="A49" s="20">
        <v>1</v>
      </c>
      <c r="B49" s="32" t="s">
        <v>78</v>
      </c>
      <c r="C49" s="21" t="s">
        <v>11</v>
      </c>
      <c r="D49" s="21">
        <v>80</v>
      </c>
      <c r="E49" s="21">
        <v>76</v>
      </c>
      <c r="F49" s="21">
        <f>D49+E49</f>
        <v>156</v>
      </c>
      <c r="G49" s="68">
        <f>SUM(F49:F51)</f>
        <v>457</v>
      </c>
      <c r="H49" s="64">
        <f>RANK(G49,G9:G84)</f>
        <v>9</v>
      </c>
      <c r="I49" s="13">
        <v>2</v>
      </c>
    </row>
    <row r="50" spans="1:9" x14ac:dyDescent="0.25">
      <c r="A50" s="20">
        <v>2</v>
      </c>
      <c r="B50" s="32" t="s">
        <v>123</v>
      </c>
      <c r="C50" s="21" t="s">
        <v>11</v>
      </c>
      <c r="D50" s="21">
        <v>82</v>
      </c>
      <c r="E50" s="21">
        <v>70</v>
      </c>
      <c r="F50" s="21">
        <f>D50+E50</f>
        <v>152</v>
      </c>
      <c r="G50" s="69"/>
      <c r="H50" s="65"/>
      <c r="I50" s="5">
        <v>1</v>
      </c>
    </row>
    <row r="51" spans="1:9" x14ac:dyDescent="0.25">
      <c r="A51" s="20">
        <v>3</v>
      </c>
      <c r="B51" s="32" t="s">
        <v>77</v>
      </c>
      <c r="C51" s="21" t="s">
        <v>11</v>
      </c>
      <c r="D51" s="21">
        <v>76</v>
      </c>
      <c r="E51" s="21">
        <v>73</v>
      </c>
      <c r="F51" s="21">
        <f>D51+E51</f>
        <v>149</v>
      </c>
      <c r="G51" s="70"/>
      <c r="H51" s="66"/>
      <c r="I51" s="13">
        <v>0</v>
      </c>
    </row>
    <row r="52" spans="1:9" x14ac:dyDescent="0.25">
      <c r="A52" s="44">
        <v>4</v>
      </c>
      <c r="B52" s="48" t="s">
        <v>105</v>
      </c>
      <c r="C52" s="45" t="s">
        <v>11</v>
      </c>
      <c r="D52" s="45">
        <v>70</v>
      </c>
      <c r="E52" s="45">
        <v>66</v>
      </c>
      <c r="F52" s="45">
        <f>D52+E52</f>
        <v>136</v>
      </c>
      <c r="G52" s="49"/>
      <c r="H52" s="11"/>
      <c r="I52" s="13">
        <v>1</v>
      </c>
    </row>
    <row r="53" spans="1:9" x14ac:dyDescent="0.25">
      <c r="A53" s="18"/>
      <c r="B53" s="15"/>
      <c r="C53" s="15"/>
      <c r="D53" s="15"/>
      <c r="E53" s="15"/>
      <c r="F53" s="15"/>
      <c r="G53" s="17"/>
      <c r="H53" s="11"/>
      <c r="I53" s="13"/>
    </row>
    <row r="54" spans="1:9" ht="15.75" customHeight="1" x14ac:dyDescent="0.25">
      <c r="A54" s="20">
        <v>1</v>
      </c>
      <c r="B54" s="32" t="s">
        <v>65</v>
      </c>
      <c r="C54" s="21" t="s">
        <v>18</v>
      </c>
      <c r="D54" s="21">
        <v>76</v>
      </c>
      <c r="E54" s="21">
        <v>87</v>
      </c>
      <c r="F54" s="21">
        <f>D54+E54</f>
        <v>163</v>
      </c>
      <c r="G54" s="68">
        <f>SUM(F54:F56)</f>
        <v>445</v>
      </c>
      <c r="H54" s="64">
        <f>RANK(G54,G9:G84)</f>
        <v>10</v>
      </c>
      <c r="I54" s="13">
        <v>3</v>
      </c>
    </row>
    <row r="55" spans="1:9" x14ac:dyDescent="0.25">
      <c r="A55" s="20">
        <v>2</v>
      </c>
      <c r="B55" s="32" t="s">
        <v>102</v>
      </c>
      <c r="C55" s="21" t="s">
        <v>18</v>
      </c>
      <c r="D55" s="21">
        <v>73</v>
      </c>
      <c r="E55" s="21">
        <v>74</v>
      </c>
      <c r="F55" s="21">
        <f>D55+E55</f>
        <v>147</v>
      </c>
      <c r="G55" s="69"/>
      <c r="H55" s="65"/>
      <c r="I55" s="5">
        <v>0</v>
      </c>
    </row>
    <row r="56" spans="1:9" x14ac:dyDescent="0.25">
      <c r="A56" s="20">
        <v>3</v>
      </c>
      <c r="B56" s="32" t="s">
        <v>101</v>
      </c>
      <c r="C56" s="21" t="s">
        <v>18</v>
      </c>
      <c r="D56" s="21">
        <v>65</v>
      </c>
      <c r="E56" s="21">
        <v>70</v>
      </c>
      <c r="F56" s="21">
        <f>D56+E56</f>
        <v>135</v>
      </c>
      <c r="G56" s="70"/>
      <c r="H56" s="66"/>
      <c r="I56" s="5">
        <v>1</v>
      </c>
    </row>
    <row r="57" spans="1:9" x14ac:dyDescent="0.25">
      <c r="A57" s="44">
        <v>4</v>
      </c>
      <c r="B57" s="48" t="s">
        <v>66</v>
      </c>
      <c r="C57" s="45" t="s">
        <v>18</v>
      </c>
      <c r="D57" s="45">
        <v>56</v>
      </c>
      <c r="E57" s="45">
        <v>58</v>
      </c>
      <c r="F57" s="45">
        <f>D57+E57</f>
        <v>114</v>
      </c>
      <c r="G57" s="49"/>
      <c r="H57" s="11"/>
      <c r="I57" s="13">
        <v>0</v>
      </c>
    </row>
    <row r="58" spans="1:9" x14ac:dyDescent="0.25">
      <c r="A58" s="18"/>
      <c r="B58" s="15"/>
      <c r="C58" s="15"/>
      <c r="D58" s="15"/>
      <c r="E58" s="37"/>
      <c r="F58" s="15"/>
      <c r="G58" s="17"/>
      <c r="H58" s="11"/>
      <c r="I58" s="13"/>
    </row>
    <row r="59" spans="1:9" ht="15.75" customHeight="1" x14ac:dyDescent="0.25">
      <c r="A59" s="20">
        <v>1</v>
      </c>
      <c r="B59" s="32" t="s">
        <v>99</v>
      </c>
      <c r="C59" s="21" t="s">
        <v>16</v>
      </c>
      <c r="D59" s="21">
        <v>76</v>
      </c>
      <c r="E59" s="21">
        <v>74</v>
      </c>
      <c r="F59" s="21">
        <f>D59+E59</f>
        <v>150</v>
      </c>
      <c r="G59" s="68">
        <f>SUM(F59:F61)</f>
        <v>430</v>
      </c>
      <c r="H59" s="64">
        <f>RANK(G59,G9:G84)</f>
        <v>11</v>
      </c>
      <c r="I59" s="13">
        <v>2</v>
      </c>
    </row>
    <row r="60" spans="1:9" x14ac:dyDescent="0.25">
      <c r="A60" s="20">
        <v>2</v>
      </c>
      <c r="B60" s="32" t="s">
        <v>84</v>
      </c>
      <c r="C60" s="21" t="s">
        <v>16</v>
      </c>
      <c r="D60" s="21">
        <v>72</v>
      </c>
      <c r="E60" s="21">
        <v>75</v>
      </c>
      <c r="F60" s="21">
        <f>D60+E60</f>
        <v>147</v>
      </c>
      <c r="G60" s="69"/>
      <c r="H60" s="65"/>
      <c r="I60" s="13">
        <v>1</v>
      </c>
    </row>
    <row r="61" spans="1:9" x14ac:dyDescent="0.25">
      <c r="A61" s="20">
        <v>3</v>
      </c>
      <c r="B61" s="32" t="s">
        <v>60</v>
      </c>
      <c r="C61" s="21" t="s">
        <v>16</v>
      </c>
      <c r="D61" s="21">
        <v>71</v>
      </c>
      <c r="E61" s="21">
        <v>62</v>
      </c>
      <c r="F61" s="21">
        <f>D61+E61</f>
        <v>133</v>
      </c>
      <c r="G61" s="70"/>
      <c r="H61" s="66"/>
      <c r="I61" s="13">
        <v>1</v>
      </c>
    </row>
    <row r="62" spans="1:9" x14ac:dyDescent="0.25">
      <c r="A62" s="44">
        <v>4</v>
      </c>
      <c r="B62" s="48" t="s">
        <v>61</v>
      </c>
      <c r="C62" s="45" t="s">
        <v>16</v>
      </c>
      <c r="D62" s="45"/>
      <c r="E62" s="45"/>
      <c r="F62" s="45">
        <f>D62+E62</f>
        <v>0</v>
      </c>
      <c r="G62" s="49"/>
      <c r="H62" s="11"/>
      <c r="I62" s="13"/>
    </row>
    <row r="63" spans="1:9" x14ac:dyDescent="0.25">
      <c r="A63" s="18"/>
      <c r="B63" s="15"/>
      <c r="C63" s="15"/>
      <c r="D63" s="15"/>
      <c r="E63" s="15"/>
      <c r="F63" s="15"/>
      <c r="G63" s="17"/>
      <c r="H63" s="11"/>
      <c r="I63" s="13"/>
    </row>
    <row r="64" spans="1:9" ht="15.75" customHeight="1" x14ac:dyDescent="0.25">
      <c r="A64" s="20">
        <v>1</v>
      </c>
      <c r="B64" s="32" t="s">
        <v>67</v>
      </c>
      <c r="C64" s="21" t="s">
        <v>19</v>
      </c>
      <c r="D64" s="21">
        <v>74</v>
      </c>
      <c r="E64" s="21">
        <v>76</v>
      </c>
      <c r="F64" s="21">
        <f>D64+E64</f>
        <v>150</v>
      </c>
      <c r="G64" s="68">
        <f>SUM(F64:F66)</f>
        <v>416</v>
      </c>
      <c r="H64" s="64">
        <f>RANK(G64,G9:G84)</f>
        <v>12</v>
      </c>
      <c r="I64" s="13">
        <v>2</v>
      </c>
    </row>
    <row r="65" spans="1:9" x14ac:dyDescent="0.25">
      <c r="A65" s="20">
        <v>2</v>
      </c>
      <c r="B65" s="32" t="s">
        <v>86</v>
      </c>
      <c r="C65" s="21" t="s">
        <v>19</v>
      </c>
      <c r="D65" s="21">
        <v>77</v>
      </c>
      <c r="E65" s="21">
        <v>63</v>
      </c>
      <c r="F65" s="21">
        <f>D65+E65</f>
        <v>140</v>
      </c>
      <c r="G65" s="69"/>
      <c r="H65" s="65"/>
      <c r="I65" s="13">
        <v>1</v>
      </c>
    </row>
    <row r="66" spans="1:9" x14ac:dyDescent="0.25">
      <c r="A66" s="20">
        <v>3</v>
      </c>
      <c r="B66" s="32" t="s">
        <v>85</v>
      </c>
      <c r="C66" s="21" t="s">
        <v>19</v>
      </c>
      <c r="D66" s="21">
        <v>70</v>
      </c>
      <c r="E66" s="21">
        <v>56</v>
      </c>
      <c r="F66" s="21">
        <f>D66+E66</f>
        <v>126</v>
      </c>
      <c r="G66" s="70"/>
      <c r="H66" s="66"/>
      <c r="I66" s="13">
        <v>0</v>
      </c>
    </row>
    <row r="67" spans="1:9" x14ac:dyDescent="0.25">
      <c r="A67" s="44">
        <v>4</v>
      </c>
      <c r="B67" s="48" t="s">
        <v>122</v>
      </c>
      <c r="C67" s="45" t="s">
        <v>19</v>
      </c>
      <c r="D67" s="45">
        <v>58</v>
      </c>
      <c r="E67" s="45">
        <v>63</v>
      </c>
      <c r="F67" s="45">
        <f>D67+E67</f>
        <v>121</v>
      </c>
      <c r="G67" s="49"/>
      <c r="H67" s="11"/>
      <c r="I67" s="13">
        <v>0</v>
      </c>
    </row>
    <row r="68" spans="1:9" x14ac:dyDescent="0.25">
      <c r="A68" s="18"/>
      <c r="B68" s="15"/>
      <c r="C68" s="15"/>
      <c r="D68" s="15"/>
      <c r="E68" s="15"/>
      <c r="F68" s="21"/>
      <c r="G68" s="17"/>
      <c r="H68" s="11"/>
      <c r="I68" s="13"/>
    </row>
    <row r="69" spans="1:9" ht="15.75" customHeight="1" x14ac:dyDescent="0.25">
      <c r="A69" s="20">
        <v>1</v>
      </c>
      <c r="B69" s="32" t="s">
        <v>72</v>
      </c>
      <c r="C69" s="21" t="s">
        <v>9</v>
      </c>
      <c r="D69" s="21">
        <v>78</v>
      </c>
      <c r="E69" s="21">
        <v>73</v>
      </c>
      <c r="F69" s="21">
        <f>D69+E69</f>
        <v>151</v>
      </c>
      <c r="G69" s="68">
        <f>SUM(F69:F71)</f>
        <v>414</v>
      </c>
      <c r="H69" s="64">
        <f>RANK(G69,G9:G84)</f>
        <v>13</v>
      </c>
      <c r="I69" s="13">
        <v>1</v>
      </c>
    </row>
    <row r="70" spans="1:9" x14ac:dyDescent="0.25">
      <c r="A70" s="20">
        <v>2</v>
      </c>
      <c r="B70" s="32" t="s">
        <v>98</v>
      </c>
      <c r="C70" s="21" t="s">
        <v>9</v>
      </c>
      <c r="D70" s="21">
        <v>67</v>
      </c>
      <c r="E70" s="21">
        <v>65</v>
      </c>
      <c r="F70" s="21">
        <f t="shared" ref="F70:F72" si="4">D70+E70</f>
        <v>132</v>
      </c>
      <c r="G70" s="69"/>
      <c r="H70" s="65"/>
      <c r="I70" s="13">
        <v>0</v>
      </c>
    </row>
    <row r="71" spans="1:9" x14ac:dyDescent="0.25">
      <c r="A71" s="20">
        <v>3</v>
      </c>
      <c r="B71" s="32" t="s">
        <v>73</v>
      </c>
      <c r="C71" s="21" t="s">
        <v>9</v>
      </c>
      <c r="D71" s="21">
        <v>66</v>
      </c>
      <c r="E71" s="21">
        <v>65</v>
      </c>
      <c r="F71" s="21">
        <f t="shared" si="4"/>
        <v>131</v>
      </c>
      <c r="G71" s="70"/>
      <c r="H71" s="66"/>
      <c r="I71" s="13">
        <v>0</v>
      </c>
    </row>
    <row r="72" spans="1:9" x14ac:dyDescent="0.25">
      <c r="A72" s="44">
        <v>4</v>
      </c>
      <c r="B72" s="48" t="s">
        <v>74</v>
      </c>
      <c r="C72" s="45" t="s">
        <v>9</v>
      </c>
      <c r="D72" s="45">
        <v>46</v>
      </c>
      <c r="E72" s="45">
        <v>56</v>
      </c>
      <c r="F72" s="45">
        <f t="shared" si="4"/>
        <v>102</v>
      </c>
      <c r="G72" s="49"/>
      <c r="H72" s="11"/>
      <c r="I72" s="13">
        <v>0</v>
      </c>
    </row>
    <row r="73" spans="1:9" x14ac:dyDescent="0.25">
      <c r="A73" s="15"/>
      <c r="B73" s="15"/>
      <c r="C73" s="15"/>
      <c r="D73" s="15"/>
      <c r="E73" s="15"/>
      <c r="F73" s="15"/>
      <c r="G73" s="17"/>
      <c r="H73" s="55"/>
      <c r="I73" s="13"/>
    </row>
    <row r="74" spans="1:9" ht="15.75" customHeight="1" x14ac:dyDescent="0.25">
      <c r="A74" s="20">
        <v>1</v>
      </c>
      <c r="B74" s="32" t="s">
        <v>58</v>
      </c>
      <c r="C74" s="21" t="s">
        <v>13</v>
      </c>
      <c r="D74" s="21">
        <v>58</v>
      </c>
      <c r="E74" s="21">
        <v>69</v>
      </c>
      <c r="F74" s="21">
        <f>D74+E74</f>
        <v>127</v>
      </c>
      <c r="G74" s="68">
        <f>SUM(F74:F76)</f>
        <v>357</v>
      </c>
      <c r="H74" s="64">
        <f>RANK(G74,G9:G84)</f>
        <v>14</v>
      </c>
      <c r="I74" s="13">
        <v>0</v>
      </c>
    </row>
    <row r="75" spans="1:9" x14ac:dyDescent="0.25">
      <c r="A75" s="20">
        <v>2</v>
      </c>
      <c r="B75" s="32" t="s">
        <v>59</v>
      </c>
      <c r="C75" s="21" t="s">
        <v>13</v>
      </c>
      <c r="D75" s="21">
        <v>64</v>
      </c>
      <c r="E75" s="21">
        <v>56</v>
      </c>
      <c r="F75" s="21">
        <f>D75+E75</f>
        <v>120</v>
      </c>
      <c r="G75" s="69"/>
      <c r="H75" s="65"/>
      <c r="I75" s="13">
        <v>0</v>
      </c>
    </row>
    <row r="76" spans="1:9" x14ac:dyDescent="0.25">
      <c r="A76" s="20">
        <v>3</v>
      </c>
      <c r="B76" s="32" t="s">
        <v>81</v>
      </c>
      <c r="C76" s="21" t="s">
        <v>13</v>
      </c>
      <c r="D76" s="21">
        <v>53</v>
      </c>
      <c r="E76" s="21">
        <v>57</v>
      </c>
      <c r="F76" s="21">
        <f>D76+E76</f>
        <v>110</v>
      </c>
      <c r="G76" s="70"/>
      <c r="H76" s="66"/>
      <c r="I76" s="13">
        <v>0</v>
      </c>
    </row>
    <row r="77" spans="1:9" x14ac:dyDescent="0.25">
      <c r="A77" s="44">
        <v>4</v>
      </c>
      <c r="B77" s="48" t="s">
        <v>82</v>
      </c>
      <c r="C77" s="45" t="s">
        <v>13</v>
      </c>
      <c r="D77" s="45">
        <v>52</v>
      </c>
      <c r="E77" s="45">
        <v>54</v>
      </c>
      <c r="F77" s="45">
        <f>D77+E77</f>
        <v>106</v>
      </c>
      <c r="G77" s="49"/>
      <c r="H77" s="11"/>
      <c r="I77" s="13">
        <v>0</v>
      </c>
    </row>
    <row r="78" spans="1:9" x14ac:dyDescent="0.25">
      <c r="H78" s="55"/>
    </row>
    <row r="79" spans="1:9" ht="15.75" customHeight="1" x14ac:dyDescent="0.25">
      <c r="A79" s="20">
        <v>1</v>
      </c>
      <c r="B79" s="32" t="s">
        <v>63</v>
      </c>
      <c r="C79" s="21" t="s">
        <v>17</v>
      </c>
      <c r="D79" s="21">
        <v>73</v>
      </c>
      <c r="E79" s="21">
        <v>56</v>
      </c>
      <c r="F79" s="21">
        <f>D79+E79</f>
        <v>129</v>
      </c>
      <c r="G79" s="68">
        <f>SUM(F79:F81)</f>
        <v>344</v>
      </c>
      <c r="H79" s="64">
        <f>RANK(G79,G9:G84)</f>
        <v>15</v>
      </c>
      <c r="I79" s="13">
        <v>2</v>
      </c>
    </row>
    <row r="80" spans="1:9" x14ac:dyDescent="0.25">
      <c r="A80" s="20">
        <v>2</v>
      </c>
      <c r="B80" s="32" t="s">
        <v>64</v>
      </c>
      <c r="C80" s="21" t="s">
        <v>17</v>
      </c>
      <c r="D80" s="21">
        <v>65</v>
      </c>
      <c r="E80" s="21">
        <v>61</v>
      </c>
      <c r="F80" s="21">
        <f>D80+E80</f>
        <v>126</v>
      </c>
      <c r="G80" s="69"/>
      <c r="H80" s="65"/>
      <c r="I80" s="13">
        <v>0</v>
      </c>
    </row>
    <row r="81" spans="1:9" x14ac:dyDescent="0.25">
      <c r="A81" s="18">
        <v>3</v>
      </c>
      <c r="B81" s="32" t="s">
        <v>83</v>
      </c>
      <c r="C81" s="21" t="s">
        <v>17</v>
      </c>
      <c r="D81" s="21">
        <v>45</v>
      </c>
      <c r="E81" s="21">
        <v>44</v>
      </c>
      <c r="F81" s="21">
        <f>D81+E81</f>
        <v>89</v>
      </c>
      <c r="G81" s="70"/>
      <c r="H81" s="66"/>
      <c r="I81" s="13">
        <v>1</v>
      </c>
    </row>
    <row r="82" spans="1:9" ht="15.75" x14ac:dyDescent="0.25">
      <c r="A82" s="44">
        <v>4</v>
      </c>
      <c r="B82" s="48" t="s">
        <v>62</v>
      </c>
      <c r="C82" s="45" t="s">
        <v>17</v>
      </c>
      <c r="D82" s="45"/>
      <c r="E82" s="45"/>
      <c r="F82" s="45">
        <f>D82+E82</f>
        <v>0</v>
      </c>
      <c r="G82" s="49"/>
      <c r="H82" s="6"/>
      <c r="I82" s="13"/>
    </row>
    <row r="83" spans="1:9" ht="15.75" x14ac:dyDescent="0.25">
      <c r="A83" s="18"/>
      <c r="B83" s="15"/>
      <c r="C83" s="15"/>
      <c r="D83" s="15"/>
      <c r="E83" s="17"/>
      <c r="F83" s="17"/>
      <c r="G83" s="17"/>
      <c r="H83" s="6"/>
      <c r="I83" s="13"/>
    </row>
    <row r="84" spans="1:9" x14ac:dyDescent="0.25">
      <c r="A84" s="22"/>
      <c r="B84" s="15"/>
      <c r="C84" s="15"/>
      <c r="D84" s="15"/>
      <c r="E84" s="15"/>
      <c r="F84" s="15"/>
      <c r="G84" s="17"/>
      <c r="H84" s="5"/>
      <c r="I84" s="13"/>
    </row>
    <row r="85" spans="1:9" x14ac:dyDescent="0.25">
      <c r="A85" s="15" t="s">
        <v>14</v>
      </c>
      <c r="B85" s="15" t="s">
        <v>119</v>
      </c>
      <c r="F85" s="15" t="s">
        <v>94</v>
      </c>
    </row>
    <row r="86" spans="1:9" x14ac:dyDescent="0.25">
      <c r="B86" t="s">
        <v>120</v>
      </c>
    </row>
    <row r="87" spans="1:9" x14ac:dyDescent="0.25">
      <c r="B87" t="s">
        <v>121</v>
      </c>
    </row>
  </sheetData>
  <sortState xmlns:xlrd2="http://schemas.microsoft.com/office/spreadsheetml/2017/richdata2" ref="B34:F37">
    <sortCondition descending="1" ref="F34:F37"/>
  </sortState>
  <mergeCells count="33">
    <mergeCell ref="A1:H1"/>
    <mergeCell ref="A2:H2"/>
    <mergeCell ref="A3:H3"/>
    <mergeCell ref="H9:H11"/>
    <mergeCell ref="H14:H16"/>
    <mergeCell ref="H19:H21"/>
    <mergeCell ref="H24:H26"/>
    <mergeCell ref="H34:H36"/>
    <mergeCell ref="H29:H31"/>
    <mergeCell ref="H39:H41"/>
    <mergeCell ref="G59:G61"/>
    <mergeCell ref="G64:G66"/>
    <mergeCell ref="G69:G71"/>
    <mergeCell ref="H44:H46"/>
    <mergeCell ref="H49:H51"/>
    <mergeCell ref="H54:H56"/>
    <mergeCell ref="H59:H61"/>
    <mergeCell ref="H64:H66"/>
    <mergeCell ref="G34:G36"/>
    <mergeCell ref="G39:G41"/>
    <mergeCell ref="G44:G46"/>
    <mergeCell ref="G49:G51"/>
    <mergeCell ref="G54:G56"/>
    <mergeCell ref="G9:G11"/>
    <mergeCell ref="G14:G16"/>
    <mergeCell ref="G19:G21"/>
    <mergeCell ref="G24:G26"/>
    <mergeCell ref="G29:G31"/>
    <mergeCell ref="G74:G76"/>
    <mergeCell ref="G79:G81"/>
    <mergeCell ref="H69:H71"/>
    <mergeCell ref="H74:H76"/>
    <mergeCell ref="H79:H81"/>
  </mergeCells>
  <pageMargins left="0.70866141732283472" right="0.70866141732283472" top="0.74803149606299213" bottom="0.74803149606299213" header="0.31496062992125984" footer="0.31496062992125984"/>
  <pageSetup paperSize="9"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4"/>
  <sheetViews>
    <sheetView topLeftCell="A13" workbookViewId="0">
      <selection activeCell="L16" sqref="L16"/>
    </sheetView>
  </sheetViews>
  <sheetFormatPr defaultRowHeight="15" x14ac:dyDescent="0.25"/>
  <cols>
    <col min="1" max="1" width="8.28515625" customWidth="1"/>
    <col min="2" max="2" width="22.7109375" customWidth="1"/>
    <col min="3" max="3" width="20.7109375" customWidth="1"/>
    <col min="4" max="7" width="7.7109375" customWidth="1"/>
  </cols>
  <sheetData>
    <row r="1" spans="1:8" ht="15.75" x14ac:dyDescent="0.25">
      <c r="A1" s="67" t="s">
        <v>92</v>
      </c>
      <c r="B1" s="67"/>
      <c r="C1" s="67"/>
      <c r="D1" s="67"/>
      <c r="E1" s="67"/>
      <c r="F1" s="67"/>
      <c r="G1" s="67"/>
      <c r="H1" s="67"/>
    </row>
    <row r="2" spans="1:8" ht="15.75" x14ac:dyDescent="0.25">
      <c r="A2" s="67" t="s">
        <v>15</v>
      </c>
      <c r="B2" s="67"/>
      <c r="C2" s="67"/>
      <c r="D2" s="67"/>
      <c r="E2" s="67"/>
      <c r="F2" s="67"/>
      <c r="G2" s="67"/>
      <c r="H2" s="67"/>
    </row>
    <row r="3" spans="1:8" ht="15.75" x14ac:dyDescent="0.25">
      <c r="A3" s="67" t="s">
        <v>93</v>
      </c>
      <c r="B3" s="67"/>
      <c r="C3" s="67"/>
      <c r="D3" s="67"/>
      <c r="E3" s="67"/>
      <c r="F3" s="67"/>
      <c r="G3" s="67"/>
      <c r="H3" s="67"/>
    </row>
    <row r="6" spans="1:8" ht="15.75" x14ac:dyDescent="0.25">
      <c r="A6" s="67" t="s">
        <v>114</v>
      </c>
      <c r="B6" s="67"/>
      <c r="C6" s="67"/>
      <c r="D6" s="67"/>
      <c r="E6" s="67"/>
      <c r="F6" s="67"/>
      <c r="G6" s="10"/>
    </row>
    <row r="8" spans="1:8" x14ac:dyDescent="0.25">
      <c r="A8" s="17" t="s">
        <v>0</v>
      </c>
      <c r="B8" s="17" t="s">
        <v>7</v>
      </c>
      <c r="C8" s="17" t="s">
        <v>6</v>
      </c>
      <c r="D8" s="17" t="s">
        <v>1</v>
      </c>
      <c r="E8" s="17" t="s">
        <v>2</v>
      </c>
      <c r="F8" s="17" t="s">
        <v>3</v>
      </c>
      <c r="G8" s="13" t="s">
        <v>26</v>
      </c>
    </row>
    <row r="9" spans="1:8" x14ac:dyDescent="0.25">
      <c r="A9" s="15"/>
      <c r="B9" s="15"/>
      <c r="C9" s="15"/>
      <c r="D9" s="15"/>
      <c r="E9" s="15"/>
      <c r="F9" s="15"/>
      <c r="G9" s="16"/>
    </row>
    <row r="10" spans="1:8" x14ac:dyDescent="0.25">
      <c r="A10" s="59">
        <v>1</v>
      </c>
      <c r="B10" s="62" t="s">
        <v>68</v>
      </c>
      <c r="C10" s="58" t="s">
        <v>20</v>
      </c>
      <c r="D10" s="58">
        <v>89</v>
      </c>
      <c r="E10" s="58">
        <v>92</v>
      </c>
      <c r="F10" s="58">
        <f t="shared" ref="F10:F41" si="0">SUM(D10:E10)</f>
        <v>181</v>
      </c>
      <c r="G10" s="63">
        <v>5</v>
      </c>
    </row>
    <row r="11" spans="1:8" x14ac:dyDescent="0.25">
      <c r="A11" s="59">
        <v>2</v>
      </c>
      <c r="B11" s="62" t="s">
        <v>71</v>
      </c>
      <c r="C11" s="58" t="s">
        <v>21</v>
      </c>
      <c r="D11" s="58">
        <v>86</v>
      </c>
      <c r="E11" s="58">
        <v>92</v>
      </c>
      <c r="F11" s="58">
        <f t="shared" si="0"/>
        <v>178</v>
      </c>
      <c r="G11" s="63">
        <v>6</v>
      </c>
    </row>
    <row r="12" spans="1:8" x14ac:dyDescent="0.25">
      <c r="A12" s="59">
        <v>3</v>
      </c>
      <c r="B12" s="58" t="s">
        <v>43</v>
      </c>
      <c r="C12" s="58" t="s">
        <v>10</v>
      </c>
      <c r="D12" s="58">
        <v>89</v>
      </c>
      <c r="E12" s="58">
        <v>89</v>
      </c>
      <c r="F12" s="58">
        <f t="shared" si="0"/>
        <v>178</v>
      </c>
      <c r="G12" s="63">
        <v>5</v>
      </c>
    </row>
    <row r="13" spans="1:8" x14ac:dyDescent="0.25">
      <c r="A13" s="20">
        <v>4</v>
      </c>
      <c r="B13" s="21" t="s">
        <v>45</v>
      </c>
      <c r="C13" s="21" t="s">
        <v>10</v>
      </c>
      <c r="D13" s="21">
        <v>89</v>
      </c>
      <c r="E13" s="21">
        <v>88</v>
      </c>
      <c r="F13" s="21">
        <f t="shared" si="0"/>
        <v>177</v>
      </c>
      <c r="G13" s="43">
        <v>6</v>
      </c>
    </row>
    <row r="14" spans="1:8" x14ac:dyDescent="0.25">
      <c r="A14" s="20">
        <v>5</v>
      </c>
      <c r="B14" s="21" t="s">
        <v>42</v>
      </c>
      <c r="C14" s="21" t="s">
        <v>10</v>
      </c>
      <c r="D14" s="21">
        <v>89</v>
      </c>
      <c r="E14" s="21">
        <v>88</v>
      </c>
      <c r="F14" s="21">
        <f t="shared" si="0"/>
        <v>177</v>
      </c>
      <c r="G14" s="43">
        <v>4</v>
      </c>
    </row>
    <row r="15" spans="1:8" x14ac:dyDescent="0.25">
      <c r="A15" s="20">
        <v>6</v>
      </c>
      <c r="B15" s="21" t="s">
        <v>109</v>
      </c>
      <c r="C15" s="21" t="s">
        <v>23</v>
      </c>
      <c r="D15" s="21">
        <v>84</v>
      </c>
      <c r="E15" s="21">
        <v>92</v>
      </c>
      <c r="F15" s="21">
        <f t="shared" si="0"/>
        <v>176</v>
      </c>
      <c r="G15" s="43">
        <v>4</v>
      </c>
    </row>
    <row r="16" spans="1:8" x14ac:dyDescent="0.25">
      <c r="A16" s="20">
        <v>7</v>
      </c>
      <c r="B16" s="21" t="s">
        <v>29</v>
      </c>
      <c r="C16" s="21" t="s">
        <v>12</v>
      </c>
      <c r="D16" s="21">
        <v>86</v>
      </c>
      <c r="E16" s="21">
        <v>89</v>
      </c>
      <c r="F16" s="21">
        <f t="shared" si="0"/>
        <v>175</v>
      </c>
      <c r="G16" s="43">
        <v>2</v>
      </c>
    </row>
    <row r="17" spans="1:7" x14ac:dyDescent="0.25">
      <c r="A17" s="20">
        <v>8</v>
      </c>
      <c r="B17" s="32" t="s">
        <v>88</v>
      </c>
      <c r="C17" s="21" t="s">
        <v>21</v>
      </c>
      <c r="D17" s="21">
        <v>87</v>
      </c>
      <c r="E17" s="21">
        <v>85</v>
      </c>
      <c r="F17" s="21">
        <f t="shared" si="0"/>
        <v>172</v>
      </c>
      <c r="G17" s="43">
        <v>4</v>
      </c>
    </row>
    <row r="18" spans="1:7" x14ac:dyDescent="0.25">
      <c r="A18" s="20">
        <v>9</v>
      </c>
      <c r="B18" s="21" t="s">
        <v>36</v>
      </c>
      <c r="C18" s="21" t="s">
        <v>24</v>
      </c>
      <c r="D18" s="21">
        <v>86</v>
      </c>
      <c r="E18" s="21">
        <v>84</v>
      </c>
      <c r="F18" s="21">
        <f t="shared" si="0"/>
        <v>170</v>
      </c>
      <c r="G18" s="43">
        <v>1</v>
      </c>
    </row>
    <row r="19" spans="1:7" x14ac:dyDescent="0.25">
      <c r="A19" s="20">
        <v>10</v>
      </c>
      <c r="B19" s="32" t="s">
        <v>87</v>
      </c>
      <c r="C19" s="21" t="s">
        <v>27</v>
      </c>
      <c r="D19" s="21">
        <v>87</v>
      </c>
      <c r="E19" s="21">
        <v>83</v>
      </c>
      <c r="F19" s="21">
        <f t="shared" si="0"/>
        <v>170</v>
      </c>
      <c r="G19" s="43">
        <v>2</v>
      </c>
    </row>
    <row r="20" spans="1:7" x14ac:dyDescent="0.25">
      <c r="A20" s="20">
        <v>11</v>
      </c>
      <c r="B20" s="21" t="s">
        <v>28</v>
      </c>
      <c r="C20" s="21" t="s">
        <v>12</v>
      </c>
      <c r="D20" s="21">
        <v>89</v>
      </c>
      <c r="E20" s="21">
        <v>81</v>
      </c>
      <c r="F20" s="21">
        <f t="shared" si="0"/>
        <v>170</v>
      </c>
      <c r="G20" s="43">
        <v>4</v>
      </c>
    </row>
    <row r="21" spans="1:7" x14ac:dyDescent="0.25">
      <c r="A21" s="20">
        <v>12</v>
      </c>
      <c r="B21" s="21" t="s">
        <v>44</v>
      </c>
      <c r="C21" s="21" t="s">
        <v>10</v>
      </c>
      <c r="D21" s="42">
        <v>82</v>
      </c>
      <c r="E21" s="42">
        <v>87</v>
      </c>
      <c r="F21" s="21">
        <f t="shared" si="0"/>
        <v>169</v>
      </c>
      <c r="G21" s="43">
        <v>3</v>
      </c>
    </row>
    <row r="22" spans="1:7" x14ac:dyDescent="0.25">
      <c r="A22" s="20">
        <v>13</v>
      </c>
      <c r="B22" s="32" t="s">
        <v>56</v>
      </c>
      <c r="C22" s="21" t="s">
        <v>27</v>
      </c>
      <c r="D22" s="21">
        <v>85</v>
      </c>
      <c r="E22" s="21">
        <v>83</v>
      </c>
      <c r="F22" s="21">
        <f t="shared" si="0"/>
        <v>168</v>
      </c>
      <c r="G22" s="43">
        <v>3</v>
      </c>
    </row>
    <row r="23" spans="1:7" x14ac:dyDescent="0.25">
      <c r="A23" s="20">
        <v>14</v>
      </c>
      <c r="B23" s="21" t="s">
        <v>37</v>
      </c>
      <c r="C23" s="21" t="s">
        <v>24</v>
      </c>
      <c r="D23" s="21">
        <v>79</v>
      </c>
      <c r="E23" s="21">
        <v>86</v>
      </c>
      <c r="F23" s="21">
        <f t="shared" si="0"/>
        <v>165</v>
      </c>
      <c r="G23" s="43">
        <v>1</v>
      </c>
    </row>
    <row r="24" spans="1:7" x14ac:dyDescent="0.25">
      <c r="A24" s="20">
        <v>15</v>
      </c>
      <c r="B24" s="32" t="s">
        <v>65</v>
      </c>
      <c r="C24" s="21" t="s">
        <v>18</v>
      </c>
      <c r="D24" s="21">
        <v>76</v>
      </c>
      <c r="E24" s="21">
        <v>87</v>
      </c>
      <c r="F24" s="21">
        <f t="shared" si="0"/>
        <v>163</v>
      </c>
      <c r="G24" s="43">
        <v>3</v>
      </c>
    </row>
    <row r="25" spans="1:7" x14ac:dyDescent="0.25">
      <c r="A25" s="20">
        <v>16</v>
      </c>
      <c r="B25" s="21" t="s">
        <v>30</v>
      </c>
      <c r="C25" s="21" t="s">
        <v>12</v>
      </c>
      <c r="D25" s="21">
        <v>82</v>
      </c>
      <c r="E25" s="21">
        <v>81</v>
      </c>
      <c r="F25" s="21">
        <f t="shared" si="0"/>
        <v>163</v>
      </c>
      <c r="G25" s="43">
        <v>2</v>
      </c>
    </row>
    <row r="26" spans="1:7" x14ac:dyDescent="0.25">
      <c r="A26" s="20">
        <v>17</v>
      </c>
      <c r="B26" s="21" t="s">
        <v>46</v>
      </c>
      <c r="C26" s="21" t="s">
        <v>23</v>
      </c>
      <c r="D26" s="21">
        <v>83</v>
      </c>
      <c r="E26" s="21">
        <v>78</v>
      </c>
      <c r="F26" s="21">
        <f t="shared" si="0"/>
        <v>161</v>
      </c>
      <c r="G26" s="43">
        <v>3</v>
      </c>
    </row>
    <row r="27" spans="1:7" x14ac:dyDescent="0.25">
      <c r="A27" s="20">
        <v>18</v>
      </c>
      <c r="B27" s="32" t="s">
        <v>69</v>
      </c>
      <c r="C27" s="21" t="s">
        <v>20</v>
      </c>
      <c r="D27" s="21">
        <v>80</v>
      </c>
      <c r="E27" s="21">
        <v>80</v>
      </c>
      <c r="F27" s="21">
        <f t="shared" si="0"/>
        <v>160</v>
      </c>
      <c r="G27" s="43">
        <v>2</v>
      </c>
    </row>
    <row r="28" spans="1:7" x14ac:dyDescent="0.25">
      <c r="A28" s="20">
        <v>19</v>
      </c>
      <c r="B28" s="21" t="s">
        <v>76</v>
      </c>
      <c r="C28" s="21" t="s">
        <v>22</v>
      </c>
      <c r="D28" s="21">
        <v>80</v>
      </c>
      <c r="E28" s="21">
        <v>80</v>
      </c>
      <c r="F28" s="21">
        <f t="shared" si="0"/>
        <v>160</v>
      </c>
      <c r="G28" s="43">
        <v>1</v>
      </c>
    </row>
    <row r="29" spans="1:7" x14ac:dyDescent="0.25">
      <c r="A29" s="20">
        <v>20</v>
      </c>
      <c r="B29" s="32" t="s">
        <v>100</v>
      </c>
      <c r="C29" s="21" t="s">
        <v>27</v>
      </c>
      <c r="D29" s="21">
        <v>76</v>
      </c>
      <c r="E29" s="21">
        <v>81</v>
      </c>
      <c r="F29" s="21">
        <f t="shared" si="0"/>
        <v>157</v>
      </c>
      <c r="G29" s="43">
        <v>1</v>
      </c>
    </row>
    <row r="30" spans="1:7" x14ac:dyDescent="0.25">
      <c r="A30" s="20">
        <v>21</v>
      </c>
      <c r="B30" s="21" t="s">
        <v>103</v>
      </c>
      <c r="C30" s="21" t="s">
        <v>22</v>
      </c>
      <c r="D30" s="21">
        <v>77</v>
      </c>
      <c r="E30" s="21">
        <v>80</v>
      </c>
      <c r="F30" s="21">
        <f t="shared" si="0"/>
        <v>157</v>
      </c>
      <c r="G30" s="43">
        <v>2</v>
      </c>
    </row>
    <row r="31" spans="1:7" x14ac:dyDescent="0.25">
      <c r="A31" s="20">
        <v>22</v>
      </c>
      <c r="B31" s="32" t="s">
        <v>78</v>
      </c>
      <c r="C31" s="21" t="s">
        <v>11</v>
      </c>
      <c r="D31" s="21">
        <v>80</v>
      </c>
      <c r="E31" s="21">
        <v>76</v>
      </c>
      <c r="F31" s="21">
        <f t="shared" si="0"/>
        <v>156</v>
      </c>
      <c r="G31" s="43">
        <v>2</v>
      </c>
    </row>
    <row r="32" spans="1:7" x14ac:dyDescent="0.25">
      <c r="A32" s="20">
        <v>23</v>
      </c>
      <c r="B32" s="21" t="s">
        <v>75</v>
      </c>
      <c r="C32" s="21" t="s">
        <v>22</v>
      </c>
      <c r="D32" s="21">
        <v>73</v>
      </c>
      <c r="E32" s="21">
        <v>80</v>
      </c>
      <c r="F32" s="21">
        <f t="shared" si="0"/>
        <v>153</v>
      </c>
      <c r="G32" s="43">
        <v>2</v>
      </c>
    </row>
    <row r="33" spans="1:7" x14ac:dyDescent="0.25">
      <c r="A33" s="20">
        <v>24</v>
      </c>
      <c r="B33" s="32" t="s">
        <v>123</v>
      </c>
      <c r="C33" s="21" t="s">
        <v>11</v>
      </c>
      <c r="D33" s="21">
        <v>82</v>
      </c>
      <c r="E33" s="21">
        <v>70</v>
      </c>
      <c r="F33" s="21">
        <f t="shared" si="0"/>
        <v>152</v>
      </c>
      <c r="G33" s="43">
        <v>1</v>
      </c>
    </row>
    <row r="34" spans="1:7" x14ac:dyDescent="0.25">
      <c r="A34" s="20">
        <v>25</v>
      </c>
      <c r="B34" s="32" t="s">
        <v>72</v>
      </c>
      <c r="C34" s="21" t="s">
        <v>9</v>
      </c>
      <c r="D34" s="21">
        <v>78</v>
      </c>
      <c r="E34" s="21">
        <v>73</v>
      </c>
      <c r="F34" s="21">
        <f t="shared" si="0"/>
        <v>151</v>
      </c>
      <c r="G34" s="43">
        <v>1</v>
      </c>
    </row>
    <row r="35" spans="1:7" x14ac:dyDescent="0.25">
      <c r="A35" s="20">
        <v>26</v>
      </c>
      <c r="B35" s="32" t="s">
        <v>67</v>
      </c>
      <c r="C35" s="21" t="s">
        <v>19</v>
      </c>
      <c r="D35" s="21">
        <v>74</v>
      </c>
      <c r="E35" s="21">
        <v>76</v>
      </c>
      <c r="F35" s="21">
        <f t="shared" si="0"/>
        <v>150</v>
      </c>
      <c r="G35" s="43">
        <v>2</v>
      </c>
    </row>
    <row r="36" spans="1:7" x14ac:dyDescent="0.25">
      <c r="A36" s="20">
        <v>27</v>
      </c>
      <c r="B36" s="32" t="s">
        <v>99</v>
      </c>
      <c r="C36" s="21" t="s">
        <v>16</v>
      </c>
      <c r="D36" s="21">
        <v>76</v>
      </c>
      <c r="E36" s="21">
        <v>74</v>
      </c>
      <c r="F36" s="21">
        <f t="shared" si="0"/>
        <v>150</v>
      </c>
      <c r="G36" s="43">
        <v>2</v>
      </c>
    </row>
    <row r="37" spans="1:7" x14ac:dyDescent="0.25">
      <c r="A37" s="20">
        <v>28</v>
      </c>
      <c r="B37" s="32" t="s">
        <v>77</v>
      </c>
      <c r="C37" s="21" t="s">
        <v>11</v>
      </c>
      <c r="D37" s="21">
        <v>76</v>
      </c>
      <c r="E37" s="21">
        <v>73</v>
      </c>
      <c r="F37" s="21">
        <f t="shared" si="0"/>
        <v>149</v>
      </c>
      <c r="G37" s="43">
        <v>0</v>
      </c>
    </row>
    <row r="38" spans="1:7" x14ac:dyDescent="0.25">
      <c r="A38" s="20">
        <v>29</v>
      </c>
      <c r="B38" s="21" t="s">
        <v>47</v>
      </c>
      <c r="C38" s="21" t="s">
        <v>23</v>
      </c>
      <c r="D38" s="21">
        <v>70</v>
      </c>
      <c r="E38" s="21">
        <v>77</v>
      </c>
      <c r="F38" s="21">
        <f t="shared" si="0"/>
        <v>147</v>
      </c>
      <c r="G38" s="43">
        <v>2</v>
      </c>
    </row>
    <row r="39" spans="1:7" x14ac:dyDescent="0.25">
      <c r="A39" s="20">
        <v>30</v>
      </c>
      <c r="B39" s="32" t="s">
        <v>84</v>
      </c>
      <c r="C39" s="21" t="s">
        <v>16</v>
      </c>
      <c r="D39" s="21">
        <v>72</v>
      </c>
      <c r="E39" s="21">
        <v>75</v>
      </c>
      <c r="F39" s="21">
        <f t="shared" si="0"/>
        <v>147</v>
      </c>
      <c r="G39" s="43">
        <v>1</v>
      </c>
    </row>
    <row r="40" spans="1:7" x14ac:dyDescent="0.25">
      <c r="A40" s="20">
        <v>31</v>
      </c>
      <c r="B40" s="32" t="s">
        <v>102</v>
      </c>
      <c r="C40" s="21" t="s">
        <v>18</v>
      </c>
      <c r="D40" s="21">
        <v>73</v>
      </c>
      <c r="E40" s="21">
        <v>74</v>
      </c>
      <c r="F40" s="21">
        <f t="shared" si="0"/>
        <v>147</v>
      </c>
      <c r="G40" s="43">
        <v>0</v>
      </c>
    </row>
    <row r="41" spans="1:7" x14ac:dyDescent="0.25">
      <c r="A41" s="20">
        <v>32</v>
      </c>
      <c r="B41" s="32" t="s">
        <v>111</v>
      </c>
      <c r="C41" s="21" t="s">
        <v>24</v>
      </c>
      <c r="D41" s="21">
        <v>73</v>
      </c>
      <c r="E41" s="21">
        <v>72</v>
      </c>
      <c r="F41" s="21">
        <f t="shared" si="0"/>
        <v>145</v>
      </c>
      <c r="G41" s="43">
        <v>1</v>
      </c>
    </row>
    <row r="42" spans="1:7" x14ac:dyDescent="0.25">
      <c r="A42" s="20">
        <v>33</v>
      </c>
      <c r="B42" s="21" t="s">
        <v>112</v>
      </c>
      <c r="C42" s="21" t="s">
        <v>12</v>
      </c>
      <c r="D42" s="21">
        <v>79</v>
      </c>
      <c r="E42" s="21">
        <v>64</v>
      </c>
      <c r="F42" s="21">
        <f t="shared" ref="F42:F69" si="1">SUM(D42:E42)</f>
        <v>143</v>
      </c>
      <c r="G42" s="43">
        <v>1</v>
      </c>
    </row>
    <row r="43" spans="1:7" x14ac:dyDescent="0.25">
      <c r="A43" s="20">
        <v>34</v>
      </c>
      <c r="B43" s="32" t="s">
        <v>110</v>
      </c>
      <c r="C43" s="21" t="s">
        <v>23</v>
      </c>
      <c r="D43" s="21">
        <v>70</v>
      </c>
      <c r="E43" s="21">
        <v>70</v>
      </c>
      <c r="F43" s="21">
        <f t="shared" si="1"/>
        <v>140</v>
      </c>
      <c r="G43" s="43">
        <v>0</v>
      </c>
    </row>
    <row r="44" spans="1:7" x14ac:dyDescent="0.25">
      <c r="A44" s="20">
        <v>35</v>
      </c>
      <c r="B44" s="32" t="s">
        <v>86</v>
      </c>
      <c r="C44" s="21" t="s">
        <v>19</v>
      </c>
      <c r="D44" s="21">
        <v>77</v>
      </c>
      <c r="E44" s="21">
        <v>63</v>
      </c>
      <c r="F44" s="21">
        <f t="shared" si="1"/>
        <v>140</v>
      </c>
      <c r="G44" s="43">
        <v>1</v>
      </c>
    </row>
    <row r="45" spans="1:7" x14ac:dyDescent="0.25">
      <c r="A45" s="20">
        <v>36</v>
      </c>
      <c r="B45" s="32" t="s">
        <v>70</v>
      </c>
      <c r="C45" s="21" t="s">
        <v>20</v>
      </c>
      <c r="D45" s="21">
        <v>84</v>
      </c>
      <c r="E45" s="21">
        <v>55</v>
      </c>
      <c r="F45" s="21">
        <f t="shared" si="1"/>
        <v>139</v>
      </c>
      <c r="G45" s="43">
        <v>2</v>
      </c>
    </row>
    <row r="46" spans="1:7" x14ac:dyDescent="0.25">
      <c r="A46" s="20">
        <v>37</v>
      </c>
      <c r="B46" s="32" t="s">
        <v>57</v>
      </c>
      <c r="C46" s="21" t="s">
        <v>27</v>
      </c>
      <c r="D46" s="45">
        <v>69</v>
      </c>
      <c r="E46" s="45">
        <v>69</v>
      </c>
      <c r="F46" s="21">
        <f t="shared" si="1"/>
        <v>138</v>
      </c>
      <c r="G46" s="43">
        <v>1</v>
      </c>
    </row>
    <row r="47" spans="1:7" x14ac:dyDescent="0.25">
      <c r="A47" s="20">
        <v>38</v>
      </c>
      <c r="B47" s="32" t="s">
        <v>105</v>
      </c>
      <c r="C47" s="21" t="s">
        <v>11</v>
      </c>
      <c r="D47" s="21">
        <v>70</v>
      </c>
      <c r="E47" s="21">
        <v>66</v>
      </c>
      <c r="F47" s="21">
        <f t="shared" si="1"/>
        <v>136</v>
      </c>
      <c r="G47" s="43">
        <v>1</v>
      </c>
    </row>
    <row r="48" spans="1:7" x14ac:dyDescent="0.25">
      <c r="A48" s="20">
        <v>39</v>
      </c>
      <c r="B48" s="32" t="s">
        <v>101</v>
      </c>
      <c r="C48" s="21" t="s">
        <v>18</v>
      </c>
      <c r="D48" s="21">
        <v>65</v>
      </c>
      <c r="E48" s="21">
        <v>70</v>
      </c>
      <c r="F48" s="21">
        <f t="shared" si="1"/>
        <v>135</v>
      </c>
      <c r="G48" s="43">
        <v>1</v>
      </c>
    </row>
    <row r="49" spans="1:7" x14ac:dyDescent="0.25">
      <c r="A49" s="20">
        <v>40</v>
      </c>
      <c r="B49" s="32" t="s">
        <v>60</v>
      </c>
      <c r="C49" s="21" t="s">
        <v>16</v>
      </c>
      <c r="D49" s="21">
        <v>71</v>
      </c>
      <c r="E49" s="21">
        <v>62</v>
      </c>
      <c r="F49" s="21">
        <f t="shared" si="1"/>
        <v>133</v>
      </c>
      <c r="G49" s="43">
        <v>1</v>
      </c>
    </row>
    <row r="50" spans="1:7" x14ac:dyDescent="0.25">
      <c r="A50" s="20">
        <v>41</v>
      </c>
      <c r="B50" s="32" t="s">
        <v>98</v>
      </c>
      <c r="C50" s="21" t="s">
        <v>9</v>
      </c>
      <c r="D50" s="21">
        <v>67</v>
      </c>
      <c r="E50" s="21">
        <v>65</v>
      </c>
      <c r="F50" s="21">
        <f t="shared" si="1"/>
        <v>132</v>
      </c>
      <c r="G50" s="43">
        <v>0</v>
      </c>
    </row>
    <row r="51" spans="1:7" x14ac:dyDescent="0.25">
      <c r="A51" s="20">
        <v>42</v>
      </c>
      <c r="B51" s="32" t="s">
        <v>73</v>
      </c>
      <c r="C51" s="21" t="s">
        <v>9</v>
      </c>
      <c r="D51" s="21">
        <v>66</v>
      </c>
      <c r="E51" s="21">
        <v>65</v>
      </c>
      <c r="F51" s="21">
        <f t="shared" si="1"/>
        <v>131</v>
      </c>
      <c r="G51" s="43">
        <v>0</v>
      </c>
    </row>
    <row r="52" spans="1:7" x14ac:dyDescent="0.25">
      <c r="A52" s="20">
        <v>43</v>
      </c>
      <c r="B52" s="32" t="s">
        <v>63</v>
      </c>
      <c r="C52" s="21" t="s">
        <v>17</v>
      </c>
      <c r="D52" s="21">
        <v>73</v>
      </c>
      <c r="E52" s="21">
        <v>56</v>
      </c>
      <c r="F52" s="21">
        <f t="shared" si="1"/>
        <v>129</v>
      </c>
      <c r="G52" s="43">
        <v>2</v>
      </c>
    </row>
    <row r="53" spans="1:7" x14ac:dyDescent="0.25">
      <c r="A53" s="20">
        <v>44</v>
      </c>
      <c r="B53" s="32" t="s">
        <v>58</v>
      </c>
      <c r="C53" s="21" t="s">
        <v>13</v>
      </c>
      <c r="D53" s="21">
        <v>58</v>
      </c>
      <c r="E53" s="21">
        <v>69</v>
      </c>
      <c r="F53" s="21">
        <f t="shared" si="1"/>
        <v>127</v>
      </c>
      <c r="G53" s="43">
        <v>0</v>
      </c>
    </row>
    <row r="54" spans="1:7" x14ac:dyDescent="0.25">
      <c r="A54" s="20">
        <v>45</v>
      </c>
      <c r="B54" s="32" t="s">
        <v>106</v>
      </c>
      <c r="C54" s="21" t="s">
        <v>21</v>
      </c>
      <c r="D54" s="21">
        <v>63</v>
      </c>
      <c r="E54" s="21">
        <v>64</v>
      </c>
      <c r="F54" s="21">
        <f t="shared" si="1"/>
        <v>127</v>
      </c>
      <c r="G54" s="43">
        <v>0</v>
      </c>
    </row>
    <row r="55" spans="1:7" x14ac:dyDescent="0.25">
      <c r="A55" s="20">
        <v>46</v>
      </c>
      <c r="B55" s="21" t="s">
        <v>38</v>
      </c>
      <c r="C55" s="21" t="s">
        <v>24</v>
      </c>
      <c r="D55" s="21">
        <v>64</v>
      </c>
      <c r="E55" s="21">
        <v>62</v>
      </c>
      <c r="F55" s="21">
        <f t="shared" si="1"/>
        <v>126</v>
      </c>
      <c r="G55" s="43">
        <v>2</v>
      </c>
    </row>
    <row r="56" spans="1:7" x14ac:dyDescent="0.25">
      <c r="A56" s="20">
        <v>47</v>
      </c>
      <c r="B56" s="32" t="s">
        <v>64</v>
      </c>
      <c r="C56" s="21" t="s">
        <v>17</v>
      </c>
      <c r="D56" s="21">
        <v>65</v>
      </c>
      <c r="E56" s="21">
        <v>61</v>
      </c>
      <c r="F56" s="21">
        <f t="shared" si="1"/>
        <v>126</v>
      </c>
      <c r="G56" s="43">
        <v>0</v>
      </c>
    </row>
    <row r="57" spans="1:7" x14ac:dyDescent="0.25">
      <c r="A57" s="20">
        <v>48</v>
      </c>
      <c r="B57" s="32" t="s">
        <v>85</v>
      </c>
      <c r="C57" s="21" t="s">
        <v>19</v>
      </c>
      <c r="D57" s="21">
        <v>70</v>
      </c>
      <c r="E57" s="21">
        <v>56</v>
      </c>
      <c r="F57" s="21">
        <f t="shared" si="1"/>
        <v>126</v>
      </c>
      <c r="G57" s="43">
        <v>0</v>
      </c>
    </row>
    <row r="58" spans="1:7" x14ac:dyDescent="0.25">
      <c r="A58" s="20">
        <v>49</v>
      </c>
      <c r="B58" s="32" t="s">
        <v>122</v>
      </c>
      <c r="C58" s="21" t="s">
        <v>19</v>
      </c>
      <c r="D58" s="21">
        <v>58</v>
      </c>
      <c r="E58" s="21">
        <v>63</v>
      </c>
      <c r="F58" s="21">
        <f t="shared" si="1"/>
        <v>121</v>
      </c>
      <c r="G58" s="43">
        <v>0</v>
      </c>
    </row>
    <row r="59" spans="1:7" x14ac:dyDescent="0.25">
      <c r="A59" s="20">
        <v>50</v>
      </c>
      <c r="B59" s="32" t="s">
        <v>59</v>
      </c>
      <c r="C59" s="21" t="s">
        <v>13</v>
      </c>
      <c r="D59" s="21">
        <v>64</v>
      </c>
      <c r="E59" s="21">
        <v>56</v>
      </c>
      <c r="F59" s="21">
        <f t="shared" si="1"/>
        <v>120</v>
      </c>
      <c r="G59" s="43">
        <v>0</v>
      </c>
    </row>
    <row r="60" spans="1:7" x14ac:dyDescent="0.25">
      <c r="A60" s="20">
        <v>51</v>
      </c>
      <c r="B60" s="9" t="s">
        <v>108</v>
      </c>
      <c r="C60" s="21" t="s">
        <v>20</v>
      </c>
      <c r="D60" s="21">
        <v>62</v>
      </c>
      <c r="E60" s="21">
        <v>57</v>
      </c>
      <c r="F60" s="21">
        <f t="shared" si="1"/>
        <v>119</v>
      </c>
      <c r="G60" s="43">
        <v>1</v>
      </c>
    </row>
    <row r="61" spans="1:7" x14ac:dyDescent="0.25">
      <c r="A61" s="20">
        <v>52</v>
      </c>
      <c r="B61" s="32" t="s">
        <v>66</v>
      </c>
      <c r="C61" s="21" t="s">
        <v>18</v>
      </c>
      <c r="D61" s="21">
        <v>56</v>
      </c>
      <c r="E61" s="21">
        <v>58</v>
      </c>
      <c r="F61" s="21">
        <f t="shared" si="1"/>
        <v>114</v>
      </c>
      <c r="G61" s="43">
        <v>0</v>
      </c>
    </row>
    <row r="62" spans="1:7" x14ac:dyDescent="0.25">
      <c r="A62" s="20">
        <v>53</v>
      </c>
      <c r="B62" s="32" t="s">
        <v>81</v>
      </c>
      <c r="C62" s="21" t="s">
        <v>13</v>
      </c>
      <c r="D62" s="21">
        <v>53</v>
      </c>
      <c r="E62" s="21">
        <v>57</v>
      </c>
      <c r="F62" s="21">
        <f t="shared" si="1"/>
        <v>110</v>
      </c>
      <c r="G62" s="43">
        <v>0</v>
      </c>
    </row>
    <row r="63" spans="1:7" x14ac:dyDescent="0.25">
      <c r="A63" s="20">
        <v>54</v>
      </c>
      <c r="B63" s="32" t="s">
        <v>82</v>
      </c>
      <c r="C63" s="21" t="s">
        <v>13</v>
      </c>
      <c r="D63" s="21">
        <v>52</v>
      </c>
      <c r="E63" s="21">
        <v>54</v>
      </c>
      <c r="F63" s="21">
        <f t="shared" si="1"/>
        <v>106</v>
      </c>
      <c r="G63" s="43">
        <v>0</v>
      </c>
    </row>
    <row r="64" spans="1:7" x14ac:dyDescent="0.25">
      <c r="A64" s="20">
        <v>55</v>
      </c>
      <c r="B64" s="32" t="s">
        <v>74</v>
      </c>
      <c r="C64" s="21" t="s">
        <v>9</v>
      </c>
      <c r="D64" s="21">
        <v>46</v>
      </c>
      <c r="E64" s="21">
        <v>56</v>
      </c>
      <c r="F64" s="21">
        <f t="shared" si="1"/>
        <v>102</v>
      </c>
      <c r="G64" s="43">
        <v>0</v>
      </c>
    </row>
    <row r="65" spans="1:8" x14ac:dyDescent="0.25">
      <c r="A65" s="20">
        <v>56</v>
      </c>
      <c r="B65" s="21" t="s">
        <v>104</v>
      </c>
      <c r="C65" s="21" t="s">
        <v>22</v>
      </c>
      <c r="D65" s="21">
        <v>48</v>
      </c>
      <c r="E65" s="21">
        <v>53</v>
      </c>
      <c r="F65" s="21">
        <f t="shared" si="1"/>
        <v>101</v>
      </c>
      <c r="G65" s="43">
        <v>0</v>
      </c>
    </row>
    <row r="66" spans="1:8" x14ac:dyDescent="0.25">
      <c r="A66" s="20">
        <v>57</v>
      </c>
      <c r="B66" s="32" t="s">
        <v>83</v>
      </c>
      <c r="C66" s="21" t="s">
        <v>17</v>
      </c>
      <c r="D66" s="21">
        <v>45</v>
      </c>
      <c r="E66" s="21">
        <v>44</v>
      </c>
      <c r="F66" s="21">
        <f t="shared" si="1"/>
        <v>89</v>
      </c>
      <c r="G66" s="43">
        <v>1</v>
      </c>
    </row>
    <row r="67" spans="1:8" x14ac:dyDescent="0.25">
      <c r="A67" s="20">
        <v>58</v>
      </c>
      <c r="B67" s="32" t="s">
        <v>62</v>
      </c>
      <c r="C67" s="21" t="s">
        <v>17</v>
      </c>
      <c r="D67" s="21"/>
      <c r="E67" s="21"/>
      <c r="F67" s="21">
        <f t="shared" si="1"/>
        <v>0</v>
      </c>
      <c r="G67" s="43">
        <v>0</v>
      </c>
    </row>
    <row r="68" spans="1:8" x14ac:dyDescent="0.25">
      <c r="A68" s="20">
        <v>59</v>
      </c>
      <c r="B68" s="32" t="s">
        <v>61</v>
      </c>
      <c r="C68" s="21" t="s">
        <v>16</v>
      </c>
      <c r="D68" s="21"/>
      <c r="E68" s="21"/>
      <c r="F68" s="21">
        <f t="shared" si="1"/>
        <v>0</v>
      </c>
      <c r="G68" s="43">
        <v>0</v>
      </c>
    </row>
    <row r="69" spans="1:8" x14ac:dyDescent="0.25">
      <c r="A69" s="20">
        <v>60</v>
      </c>
      <c r="B69" s="32" t="s">
        <v>107</v>
      </c>
      <c r="C69" s="21" t="s">
        <v>21</v>
      </c>
      <c r="D69" s="21"/>
      <c r="E69" s="21"/>
      <c r="F69" s="21">
        <f t="shared" si="1"/>
        <v>0</v>
      </c>
      <c r="G69" s="43"/>
    </row>
    <row r="70" spans="1:8" x14ac:dyDescent="0.25">
      <c r="A70" s="20"/>
      <c r="B70" s="32"/>
      <c r="C70" s="21"/>
      <c r="D70" s="21"/>
      <c r="E70" s="21"/>
      <c r="F70" s="21">
        <f t="shared" ref="F70:F71" si="2">SUM(D70:E70)</f>
        <v>0</v>
      </c>
      <c r="G70" s="43"/>
    </row>
    <row r="71" spans="1:8" x14ac:dyDescent="0.25">
      <c r="A71" s="20"/>
      <c r="B71" s="32"/>
      <c r="C71" s="21"/>
      <c r="D71" s="21"/>
      <c r="E71" s="21"/>
      <c r="F71" s="21">
        <f t="shared" si="2"/>
        <v>0</v>
      </c>
      <c r="G71" s="43"/>
    </row>
    <row r="74" spans="1:8" ht="15.75" x14ac:dyDescent="0.25">
      <c r="A74" s="15" t="s">
        <v>14</v>
      </c>
      <c r="B74" s="15" t="s">
        <v>119</v>
      </c>
      <c r="C74" s="15"/>
      <c r="D74" s="15" t="s">
        <v>94</v>
      </c>
      <c r="E74" s="15"/>
      <c r="F74" s="7"/>
      <c r="G74" s="7"/>
      <c r="H74" s="6"/>
    </row>
    <row r="75" spans="1:8" ht="15.75" x14ac:dyDescent="0.25">
      <c r="A75" s="15"/>
      <c r="B75" t="s">
        <v>120</v>
      </c>
      <c r="C75" s="15"/>
      <c r="D75" s="15"/>
      <c r="E75" s="15"/>
      <c r="F75" s="7"/>
      <c r="G75" s="7"/>
      <c r="H75" s="6"/>
    </row>
    <row r="76" spans="1:8" ht="15.75" x14ac:dyDescent="0.25">
      <c r="A76" s="18"/>
      <c r="B76" t="s">
        <v>121</v>
      </c>
      <c r="C76" s="15"/>
      <c r="E76" s="15"/>
      <c r="G76" s="7"/>
      <c r="H76" s="6"/>
    </row>
    <row r="77" spans="1:8" x14ac:dyDescent="0.25">
      <c r="A77" s="5"/>
      <c r="H77" s="1"/>
    </row>
    <row r="96" spans="1:8" ht="15.75" x14ac:dyDescent="0.25">
      <c r="A96" s="67" t="s">
        <v>25</v>
      </c>
      <c r="B96" s="67"/>
      <c r="C96" s="67"/>
      <c r="D96" s="67"/>
      <c r="E96" s="67"/>
      <c r="F96" s="67"/>
      <c r="G96" s="67"/>
      <c r="H96" s="67"/>
    </row>
    <row r="97" spans="1:8" ht="15.75" x14ac:dyDescent="0.25">
      <c r="A97" s="67" t="s">
        <v>15</v>
      </c>
      <c r="B97" s="67"/>
      <c r="C97" s="67"/>
      <c r="D97" s="67"/>
      <c r="E97" s="67"/>
      <c r="F97" s="67"/>
      <c r="G97" s="67"/>
      <c r="H97" s="67"/>
    </row>
    <row r="98" spans="1:8" ht="15.75" x14ac:dyDescent="0.25">
      <c r="A98" s="67" t="s">
        <v>90</v>
      </c>
      <c r="B98" s="67"/>
      <c r="C98" s="67"/>
      <c r="D98" s="67"/>
      <c r="E98" s="67"/>
      <c r="F98" s="67"/>
      <c r="G98" s="67"/>
      <c r="H98" s="67"/>
    </row>
    <row r="99" spans="1:8" ht="15.75" x14ac:dyDescent="0.25">
      <c r="A99" s="4"/>
      <c r="B99" s="4"/>
      <c r="C99" s="4"/>
      <c r="D99" s="4"/>
      <c r="E99" s="4"/>
      <c r="F99" s="4"/>
      <c r="G99" s="4"/>
      <c r="H99" s="4"/>
    </row>
    <row r="100" spans="1:8" ht="15.75" x14ac:dyDescent="0.25">
      <c r="A100" s="67" t="s">
        <v>118</v>
      </c>
      <c r="B100" s="67"/>
      <c r="C100" s="67"/>
      <c r="D100" s="4"/>
      <c r="E100" s="4"/>
      <c r="F100" s="4"/>
      <c r="G100" s="4"/>
      <c r="H100" s="4"/>
    </row>
    <row r="101" spans="1:8" ht="15.75" x14ac:dyDescent="0.25">
      <c r="A101" s="4"/>
      <c r="B101" s="4"/>
      <c r="C101" s="4"/>
      <c r="D101" s="4" t="s">
        <v>124</v>
      </c>
      <c r="E101" s="4"/>
      <c r="F101" s="4"/>
      <c r="G101" s="4"/>
      <c r="H101" s="4"/>
    </row>
    <row r="102" spans="1:8" ht="15.75" x14ac:dyDescent="0.25">
      <c r="A102" s="60">
        <v>1</v>
      </c>
      <c r="B102" s="58" t="s">
        <v>10</v>
      </c>
      <c r="C102" s="58">
        <v>532</v>
      </c>
      <c r="D102" s="4"/>
      <c r="E102" s="4"/>
      <c r="F102" s="4"/>
      <c r="G102" s="4"/>
      <c r="H102" s="4"/>
    </row>
    <row r="103" spans="1:8" x14ac:dyDescent="0.25">
      <c r="A103" s="60">
        <v>2</v>
      </c>
      <c r="B103" s="58" t="s">
        <v>12</v>
      </c>
      <c r="C103" s="58">
        <v>508</v>
      </c>
    </row>
    <row r="104" spans="1:8" x14ac:dyDescent="0.25">
      <c r="A104" s="60">
        <v>3</v>
      </c>
      <c r="B104" s="58" t="s">
        <v>27</v>
      </c>
      <c r="C104" s="58">
        <v>495</v>
      </c>
    </row>
    <row r="105" spans="1:8" x14ac:dyDescent="0.25">
      <c r="A105" s="39">
        <v>4</v>
      </c>
      <c r="B105" s="21" t="s">
        <v>23</v>
      </c>
      <c r="C105" s="61">
        <v>484</v>
      </c>
    </row>
    <row r="106" spans="1:8" x14ac:dyDescent="0.25">
      <c r="A106" s="38">
        <v>5</v>
      </c>
      <c r="B106" s="21" t="s">
        <v>24</v>
      </c>
      <c r="C106" s="61">
        <v>480</v>
      </c>
      <c r="D106" s="9">
        <v>242</v>
      </c>
    </row>
    <row r="107" spans="1:8" x14ac:dyDescent="0.25">
      <c r="A107" s="39">
        <v>6</v>
      </c>
      <c r="B107" s="21" t="s">
        <v>20</v>
      </c>
      <c r="C107" s="61">
        <v>480</v>
      </c>
      <c r="D107" s="9">
        <v>227</v>
      </c>
    </row>
    <row r="108" spans="1:8" x14ac:dyDescent="0.25">
      <c r="A108" s="38">
        <v>7</v>
      </c>
      <c r="B108" s="21" t="s">
        <v>21</v>
      </c>
      <c r="C108" s="61">
        <v>477</v>
      </c>
    </row>
    <row r="109" spans="1:8" x14ac:dyDescent="0.25">
      <c r="A109" s="39">
        <v>8</v>
      </c>
      <c r="B109" s="21" t="s">
        <v>22</v>
      </c>
      <c r="C109" s="61">
        <v>470</v>
      </c>
    </row>
    <row r="110" spans="1:8" x14ac:dyDescent="0.25">
      <c r="A110" s="38">
        <v>9</v>
      </c>
      <c r="B110" s="21" t="s">
        <v>11</v>
      </c>
      <c r="C110" s="61">
        <v>457</v>
      </c>
    </row>
    <row r="111" spans="1:8" x14ac:dyDescent="0.25">
      <c r="A111" s="39">
        <v>10</v>
      </c>
      <c r="B111" s="21" t="s">
        <v>18</v>
      </c>
      <c r="C111" s="61">
        <v>445</v>
      </c>
    </row>
    <row r="112" spans="1:8" x14ac:dyDescent="0.25">
      <c r="A112" s="38">
        <v>11</v>
      </c>
      <c r="B112" s="21" t="s">
        <v>16</v>
      </c>
      <c r="C112" s="61">
        <v>430</v>
      </c>
    </row>
    <row r="113" spans="1:8" x14ac:dyDescent="0.25">
      <c r="A113" s="39">
        <v>12</v>
      </c>
      <c r="B113" s="21" t="s">
        <v>19</v>
      </c>
      <c r="C113" s="61">
        <v>416</v>
      </c>
    </row>
    <row r="114" spans="1:8" x14ac:dyDescent="0.25">
      <c r="A114" s="38">
        <v>13</v>
      </c>
      <c r="B114" s="21" t="s">
        <v>9</v>
      </c>
      <c r="C114" s="61">
        <v>414</v>
      </c>
    </row>
    <row r="115" spans="1:8" x14ac:dyDescent="0.25">
      <c r="A115" s="39">
        <v>14</v>
      </c>
      <c r="B115" s="21" t="s">
        <v>13</v>
      </c>
      <c r="C115" s="61">
        <v>357</v>
      </c>
    </row>
    <row r="116" spans="1:8" x14ac:dyDescent="0.25">
      <c r="A116" s="38">
        <v>15</v>
      </c>
      <c r="B116" s="21" t="s">
        <v>17</v>
      </c>
      <c r="C116" s="61">
        <v>344</v>
      </c>
    </row>
    <row r="117" spans="1:8" x14ac:dyDescent="0.25">
      <c r="A117" s="39"/>
      <c r="C117" s="31"/>
    </row>
    <row r="118" spans="1:8" x14ac:dyDescent="0.25">
      <c r="A118" s="38"/>
      <c r="B118" s="21"/>
      <c r="C118" s="31"/>
    </row>
    <row r="121" spans="1:8" ht="15.75" x14ac:dyDescent="0.25">
      <c r="A121" s="8" t="s">
        <v>14</v>
      </c>
      <c r="B121" s="15" t="s">
        <v>119</v>
      </c>
      <c r="C121" s="7"/>
      <c r="D121" s="7"/>
      <c r="E121" s="7"/>
      <c r="F121" s="7"/>
      <c r="G121" s="7"/>
      <c r="H121" s="6"/>
    </row>
    <row r="122" spans="1:8" ht="15.75" x14ac:dyDescent="0.25">
      <c r="B122" t="s">
        <v>120</v>
      </c>
      <c r="C122" s="7"/>
      <c r="D122" s="7"/>
      <c r="E122" s="7"/>
      <c r="F122" s="7"/>
      <c r="G122" s="7"/>
      <c r="H122" s="6"/>
    </row>
    <row r="123" spans="1:8" ht="15.75" x14ac:dyDescent="0.25">
      <c r="A123" s="5"/>
      <c r="B123" t="s">
        <v>121</v>
      </c>
      <c r="D123" s="8" t="s">
        <v>89</v>
      </c>
      <c r="G123" s="7"/>
      <c r="H123" s="6"/>
    </row>
    <row r="124" spans="1:8" x14ac:dyDescent="0.25">
      <c r="A124" s="5"/>
      <c r="H124" s="1"/>
    </row>
  </sheetData>
  <sortState xmlns:xlrd2="http://schemas.microsoft.com/office/spreadsheetml/2017/richdata2" ref="B10:G69">
    <sortCondition descending="1" ref="F10:F69"/>
    <sortCondition descending="1" ref="E10:E69"/>
    <sortCondition descending="1" ref="G10:G69"/>
  </sortState>
  <mergeCells count="8">
    <mergeCell ref="A97:H97"/>
    <mergeCell ref="A98:H98"/>
    <mergeCell ref="A100:C100"/>
    <mergeCell ref="A1:H1"/>
    <mergeCell ref="A2:H2"/>
    <mergeCell ref="A3:H3"/>
    <mergeCell ref="A6:F6"/>
    <mergeCell ref="A96:H9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2</vt:i4>
      </vt:variant>
    </vt:vector>
  </HeadingPairs>
  <TitlesOfParts>
    <vt:vector size="6" baseType="lpstr">
      <vt:lpstr> Ženske zapisnilk</vt:lpstr>
      <vt:lpstr> Ženske pos. + ekipno</vt:lpstr>
      <vt:lpstr>Moški zapisnik</vt:lpstr>
      <vt:lpstr>Moški posamezno + ekipno</vt:lpstr>
      <vt:lpstr>'Moški posamezno + ekipno'!Področje_tiskanja</vt:lpstr>
      <vt:lpstr>'Moški zapisnik'!Področje_tiskanja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 Zupančič</dc:creator>
  <cp:lastModifiedBy>Drago</cp:lastModifiedBy>
  <cp:lastPrinted>2026-05-22T14:43:17Z</cp:lastPrinted>
  <dcterms:created xsi:type="dcterms:W3CDTF">2017-09-19T12:45:58Z</dcterms:created>
  <dcterms:modified xsi:type="dcterms:W3CDTF">2026-05-22T18:40:06Z</dcterms:modified>
</cp:coreProperties>
</file>